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jbarrett/Desktop/"/>
    </mc:Choice>
  </mc:AlternateContent>
  <bookViews>
    <workbookView xWindow="640" yWindow="1180" windowWidth="43700" windowHeight="39680" tabRatio="500"/>
  </bookViews>
  <sheets>
    <sheet name="OXM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47" i="1" l="1"/>
  <c r="J146" i="1"/>
  <c r="J145" i="1"/>
  <c r="J144" i="1"/>
  <c r="J143" i="1"/>
  <c r="J142" i="1"/>
  <c r="J141" i="1"/>
  <c r="J140" i="1"/>
  <c r="J139" i="1"/>
  <c r="J138" i="1"/>
  <c r="J137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</calcChain>
</file>

<file path=xl/sharedStrings.xml><?xml version="1.0" encoding="utf-8"?>
<sst xmlns="http://schemas.openxmlformats.org/spreadsheetml/2006/main" count="177" uniqueCount="47">
  <si>
    <t>Oxford Industries: Tommy Bahama (OXM)</t>
  </si>
  <si>
    <t>Navigation</t>
  </si>
  <si>
    <t>Backtests</t>
  </si>
  <si>
    <t>Cover Sheet</t>
  </si>
  <si>
    <t>Weekly Metrics</t>
  </si>
  <si>
    <t>Index</t>
  </si>
  <si>
    <t>Consistent Shopper</t>
  </si>
  <si>
    <t>Index-Values</t>
  </si>
  <si>
    <t>Earnest Research</t>
  </si>
  <si>
    <t>Company Reported</t>
  </si>
  <si>
    <t>Period</t>
  </si>
  <si>
    <t>Ending Date</t>
  </si>
  <si>
    <t>Transactions</t>
  </si>
  <si>
    <t>Avg. Ticket</t>
  </si>
  <si>
    <t>Panel Sales</t>
  </si>
  <si>
    <t>Tommy Bahama Net Sales ex. Wholesale ($MM)</t>
  </si>
  <si>
    <t>2Q12</t>
  </si>
  <si>
    <t>3Q12</t>
  </si>
  <si>
    <t>4Q12</t>
  </si>
  <si>
    <t>1Q13</t>
  </si>
  <si>
    <t>2Q13</t>
  </si>
  <si>
    <t>3Q13</t>
  </si>
  <si>
    <t>4Q13</t>
  </si>
  <si>
    <t>1Q14</t>
  </si>
  <si>
    <t>2Q14</t>
  </si>
  <si>
    <t>3Q14</t>
  </si>
  <si>
    <t>4Q14</t>
  </si>
  <si>
    <t>1Q15</t>
  </si>
  <si>
    <t>2Q15</t>
  </si>
  <si>
    <t>3Q15</t>
  </si>
  <si>
    <t>4Q15</t>
  </si>
  <si>
    <t>1Q16</t>
  </si>
  <si>
    <t>2Q16</t>
  </si>
  <si>
    <t>3Q16</t>
  </si>
  <si>
    <t>4Q16</t>
  </si>
  <si>
    <t>Prelim1Q16</t>
  </si>
  <si>
    <t>Prelim1Q17</t>
  </si>
  <si>
    <t>Days in Prelim</t>
  </si>
  <si>
    <t>Quarter over Quarter</t>
  </si>
  <si>
    <t xml:space="preserve">Tommy Bahama Net Sales ex. Wholesale </t>
  </si>
  <si>
    <t>Difference</t>
  </si>
  <si>
    <t>Year over Year</t>
  </si>
  <si>
    <t>Not Reported</t>
  </si>
  <si>
    <t>Consistent Shopper-Values</t>
  </si>
  <si>
    <t>Unique Shoppers</t>
  </si>
  <si>
    <t>Avg. Trans./Shopper</t>
  </si>
  <si>
    <t>Total Transactions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</si>
</sst>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7" formatCode="&quot;$&quot;#,##0.00_);\(&quot;$&quot;#,##0.00\)"/>
    <numFmt numFmtId="164" formatCode="mm/dd/yy"/>
    <numFmt numFmtId="165" formatCode="#0.0%"/>
    <numFmt numFmtId="166" formatCode="\$#,##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5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E5E5E5"/>
        <bgColor indexed="64"/>
      </patternFill>
    </fill>
    <fill>
      <patternFill patternType="solid">
        <fgColor rgb="FFC0C0C0"/>
        <bgColor indexed="64"/>
      </patternFill>
    </fill>
  </fills>
  <borders count="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2" fontId="0" fillId="0" borderId="0" xfId="0" applyNumberFormat="1"/>
    <xf numFmtId="7" fontId="0" fillId="0" borderId="0" xfId="0" applyNumberFormat="1"/>
    <xf numFmtId="5" fontId="0" fillId="0" borderId="0" xfId="0" applyNumberFormat="1"/>
    <xf numFmtId="165" fontId="0" fillId="0" borderId="0" xfId="0" applyNumberFormat="1" applyAlignment="1">
      <alignment horizontal="right"/>
    </xf>
    <xf numFmtId="3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Earnest vs. Reported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OXM!$F$10</c:f>
              <c:strCache>
                <c:ptCount val="1"/>
                <c:pt idx="0">
                  <c:v>Panel Sales</c:v>
                </c:pt>
              </c:strCache>
            </c:strRef>
          </c:tx>
          <c:marker>
            <c:symbol val="none"/>
          </c:marker>
          <c:cat>
            <c:strRef>
              <c:f>OXM!$B$11:$B$29</c:f>
            </c:strRef>
          </c:cat>
          <c:val>
            <c:numRef>
              <c:f>OXM!$F$11:$F$29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AE7-49E9-A6D6-3265ADC39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97723312"/>
        <c:axId val="-897720992"/>
      </c:lineChart>
      <c:lineChart>
        <c:grouping val="standard"/>
        <c:varyColors val="0"/>
        <c:ser>
          <c:idx val="1"/>
          <c:order val="1"/>
          <c:tx>
            <c:strRef>
              <c:f>OXM!$G$10</c:f>
              <c:strCache>
                <c:ptCount val="1"/>
                <c:pt idx="0">
                  <c:v>Tommy Bahama Net Sales ex. Wholesale ($MM)</c:v>
                </c:pt>
              </c:strCache>
            </c:strRef>
          </c:tx>
          <c:marker>
            <c:symbol val="none"/>
          </c:marker>
          <c:cat>
            <c:strRef>
              <c:f>OXM!$B$11:$B$29</c:f>
            </c:strRef>
          </c:cat>
          <c:val>
            <c:numRef>
              <c:f>OXM!$G$11:$G$29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AE7-49E9-A6D6-3265ADC39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97713696"/>
        <c:axId val="-897717088"/>
      </c:lineChart>
      <c:catAx>
        <c:axId val="-897723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crossAx val="-897720992"/>
        <c:crosses val="autoZero"/>
        <c:auto val="1"/>
        <c:lblAlgn val="ctr"/>
        <c:lblOffset val="100"/>
        <c:noMultiLvlLbl val="0"/>
      </c:catAx>
      <c:valAx>
        <c:axId val="-8977209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Panel Sales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897723312"/>
        <c:crosses val="autoZero"/>
        <c:crossBetween val="between"/>
      </c:valAx>
      <c:valAx>
        <c:axId val="-89771708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Revenue ($MM)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897713696"/>
        <c:crosses val="max"/>
        <c:crossBetween val="between"/>
      </c:valAx>
      <c:catAx>
        <c:axId val="-8977136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897717088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Earnest vs. Reported (QoQ)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OXM!$F$39</c:f>
              <c:strCache>
                <c:ptCount val="1"/>
                <c:pt idx="0">
                  <c:v>Panel Sales</c:v>
                </c:pt>
              </c:strCache>
            </c:strRef>
          </c:tx>
          <c:marker>
            <c:symbol val="none"/>
          </c:marker>
          <c:cat>
            <c:strRef>
              <c:f>OXM!$B$40:$B$57</c:f>
            </c:strRef>
          </c:cat>
          <c:val>
            <c:numRef>
              <c:f>OXM!$F$40:$F$57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8B8-42FB-97ED-D78F4415FD6F}"/>
            </c:ext>
          </c:extLst>
        </c:ser>
        <c:ser>
          <c:idx val="1"/>
          <c:order val="1"/>
          <c:tx>
            <c:strRef>
              <c:f>OXM!$G$39</c:f>
              <c:strCache>
                <c:ptCount val="1"/>
                <c:pt idx="0">
                  <c:v>Tommy Bahama Net Sales ex. Wholesale </c:v>
                </c:pt>
              </c:strCache>
            </c:strRef>
          </c:tx>
          <c:marker>
            <c:symbol val="none"/>
          </c:marker>
          <c:cat>
            <c:strRef>
              <c:f>OXM!$B$40:$B$57</c:f>
            </c:strRef>
          </c:cat>
          <c:val>
            <c:numRef>
              <c:f>OXM!$G$40:$G$57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8B8-42FB-97ED-D78F4415F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97860160"/>
        <c:axId val="-901045568"/>
      </c:lineChart>
      <c:catAx>
        <c:axId val="-897860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crossAx val="-901045568"/>
        <c:crosses val="autoZero"/>
        <c:auto val="1"/>
        <c:lblAlgn val="ctr"/>
        <c:lblOffset val="100"/>
        <c:noMultiLvlLbl val="0"/>
      </c:catAx>
      <c:valAx>
        <c:axId val="-9010455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8978601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Earnest vs. Reported (YoY)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OXM!$F$64</c:f>
              <c:strCache>
                <c:ptCount val="1"/>
                <c:pt idx="0">
                  <c:v>Panel Sales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OXM!$B$65:$B$79</c:f>
              <c:strCache>
                <c:ptCount val="15"/>
                <c:pt idx="0">
                  <c:v>2Q13</c:v>
                </c:pt>
                <c:pt idx="1">
                  <c:v>3Q13</c:v>
                </c:pt>
                <c:pt idx="2">
                  <c:v>4Q13</c:v>
                </c:pt>
                <c:pt idx="3">
                  <c:v>1Q14</c:v>
                </c:pt>
                <c:pt idx="4">
                  <c:v>2Q14</c:v>
                </c:pt>
                <c:pt idx="5">
                  <c:v>3Q14</c:v>
                </c:pt>
                <c:pt idx="6">
                  <c:v>4Q14</c:v>
                </c:pt>
                <c:pt idx="7">
                  <c:v>1Q15</c:v>
                </c:pt>
                <c:pt idx="8">
                  <c:v>2Q15</c:v>
                </c:pt>
                <c:pt idx="9">
                  <c:v>3Q15</c:v>
                </c:pt>
                <c:pt idx="10">
                  <c:v>4Q15</c:v>
                </c:pt>
                <c:pt idx="11">
                  <c:v>1Q16</c:v>
                </c:pt>
                <c:pt idx="12">
                  <c:v>2Q16</c:v>
                </c:pt>
                <c:pt idx="13">
                  <c:v>3Q16</c:v>
                </c:pt>
                <c:pt idx="14">
                  <c:v>4Q16</c:v>
                </c:pt>
              </c:strCache>
            </c:strRef>
          </c:cat>
          <c:val>
            <c:numRef>
              <c:f>OXM!$F$65:$F$79</c:f>
              <c:numCache>
                <c:formatCode>#0.0%</c:formatCode>
                <c:ptCount val="15"/>
                <c:pt idx="0">
                  <c:v>0.2306</c:v>
                </c:pt>
                <c:pt idx="1">
                  <c:v>0.4306</c:v>
                </c:pt>
                <c:pt idx="2">
                  <c:v>0.6306</c:v>
                </c:pt>
                <c:pt idx="3">
                  <c:v>0.8306</c:v>
                </c:pt>
                <c:pt idx="4">
                  <c:v>1.0306</c:v>
                </c:pt>
                <c:pt idx="5">
                  <c:v>1.2306</c:v>
                </c:pt>
                <c:pt idx="6">
                  <c:v>1.4306</c:v>
                </c:pt>
                <c:pt idx="7">
                  <c:v>1.6306</c:v>
                </c:pt>
                <c:pt idx="8">
                  <c:v>1.8306</c:v>
                </c:pt>
                <c:pt idx="9">
                  <c:v>2.0306</c:v>
                </c:pt>
                <c:pt idx="10">
                  <c:v>2.2306</c:v>
                </c:pt>
                <c:pt idx="11">
                  <c:v>2.4306</c:v>
                </c:pt>
                <c:pt idx="12">
                  <c:v>2.6306</c:v>
                </c:pt>
                <c:pt idx="13">
                  <c:v>2.8306</c:v>
                </c:pt>
                <c:pt idx="14">
                  <c:v>3.0306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2AC-40BA-9038-2737CC3E4FB9}"/>
            </c:ext>
          </c:extLst>
        </c:ser>
        <c:ser>
          <c:idx val="1"/>
          <c:order val="1"/>
          <c:tx>
            <c:strRef>
              <c:f>OXM!$G$64</c:f>
              <c:strCache>
                <c:ptCount val="1"/>
                <c:pt idx="0">
                  <c:v>Tommy Bahama Net Sales ex. Wholesale </c:v>
                </c:pt>
              </c:strCache>
            </c:strRef>
          </c:tx>
          <c:spPr>
            <a:ln>
              <a:solidFill>
                <a:srgbClr val="FF6600"/>
              </a:solidFill>
            </a:ln>
          </c:spPr>
          <c:marker>
            <c:symbol val="none"/>
          </c:marker>
          <c:cat>
            <c:strRef>
              <c:f>OXM!$B$65:$B$79</c:f>
              <c:strCache>
                <c:ptCount val="15"/>
                <c:pt idx="0">
                  <c:v>2Q13</c:v>
                </c:pt>
                <c:pt idx="1">
                  <c:v>3Q13</c:v>
                </c:pt>
                <c:pt idx="2">
                  <c:v>4Q13</c:v>
                </c:pt>
                <c:pt idx="3">
                  <c:v>1Q14</c:v>
                </c:pt>
                <c:pt idx="4">
                  <c:v>2Q14</c:v>
                </c:pt>
                <c:pt idx="5">
                  <c:v>3Q14</c:v>
                </c:pt>
                <c:pt idx="6">
                  <c:v>4Q14</c:v>
                </c:pt>
                <c:pt idx="7">
                  <c:v>1Q15</c:v>
                </c:pt>
                <c:pt idx="8">
                  <c:v>2Q15</c:v>
                </c:pt>
                <c:pt idx="9">
                  <c:v>3Q15</c:v>
                </c:pt>
                <c:pt idx="10">
                  <c:v>4Q15</c:v>
                </c:pt>
                <c:pt idx="11">
                  <c:v>1Q16</c:v>
                </c:pt>
                <c:pt idx="12">
                  <c:v>2Q16</c:v>
                </c:pt>
                <c:pt idx="13">
                  <c:v>3Q16</c:v>
                </c:pt>
                <c:pt idx="14">
                  <c:v>4Q16</c:v>
                </c:pt>
              </c:strCache>
            </c:strRef>
          </c:cat>
          <c:val>
            <c:numRef>
              <c:f>OXM!$G$65:$G$79</c:f>
              <c:numCache>
                <c:formatCode>#0.0%</c:formatCode>
                <c:ptCount val="15"/>
                <c:pt idx="0">
                  <c:v>0.267941</c:v>
                </c:pt>
                <c:pt idx="1">
                  <c:v>0.204928</c:v>
                </c:pt>
                <c:pt idx="2">
                  <c:v>0.112392</c:v>
                </c:pt>
                <c:pt idx="3">
                  <c:v>0.052736</c:v>
                </c:pt>
                <c:pt idx="4">
                  <c:v>0.056568</c:v>
                </c:pt>
                <c:pt idx="5">
                  <c:v>0.088452</c:v>
                </c:pt>
                <c:pt idx="6">
                  <c:v>0.12267</c:v>
                </c:pt>
                <c:pt idx="7">
                  <c:v>0.121969</c:v>
                </c:pt>
                <c:pt idx="8">
                  <c:v>0.090949</c:v>
                </c:pt>
                <c:pt idx="9">
                  <c:v>0.018853</c:v>
                </c:pt>
                <c:pt idx="10">
                  <c:v>0.053193</c:v>
                </c:pt>
                <c:pt idx="11">
                  <c:v>-0.057624</c:v>
                </c:pt>
                <c:pt idx="12">
                  <c:v>0.110159</c:v>
                </c:pt>
                <c:pt idx="13">
                  <c:v>0.029528</c:v>
                </c:pt>
                <c:pt idx="14">
                  <c:v>-0.021336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2AC-40BA-9038-2737CC3E4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472190416"/>
        <c:axId val="-472130352"/>
      </c:lineChart>
      <c:catAx>
        <c:axId val="-472190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crossAx val="-472130352"/>
        <c:crosses val="autoZero"/>
        <c:auto val="1"/>
        <c:lblAlgn val="ctr"/>
        <c:lblOffset val="100"/>
        <c:noMultiLvlLbl val="0"/>
      </c:catAx>
      <c:valAx>
        <c:axId val="-4721303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en-US"/>
              </a:p>
            </c:rich>
          </c:tx>
          <c:layout/>
          <c:overlay val="0"/>
        </c:title>
        <c:numFmt formatCode="#0.0%" sourceLinked="1"/>
        <c:majorTickMark val="out"/>
        <c:minorTickMark val="none"/>
        <c:tickLblPos val="nextTo"/>
        <c:crossAx val="-4721904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Earnest vs. Reported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OXM!$H$90</c:f>
              <c:strCache>
                <c:ptCount val="1"/>
                <c:pt idx="0">
                  <c:v>Panel Sales</c:v>
                </c:pt>
              </c:strCache>
            </c:strRef>
          </c:tx>
          <c:marker>
            <c:symbol val="none"/>
          </c:marker>
          <c:cat>
            <c:strRef>
              <c:f>OXM!$B$91:$B$105</c:f>
            </c:strRef>
          </c:cat>
          <c:val>
            <c:numRef>
              <c:f>OXM!$H$91:$H$105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C46-42ED-9375-60C5991A84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63194432"/>
        <c:axId val="-863192112"/>
      </c:lineChart>
      <c:lineChart>
        <c:grouping val="standard"/>
        <c:varyColors val="0"/>
        <c:ser>
          <c:idx val="1"/>
          <c:order val="1"/>
          <c:tx>
            <c:strRef>
              <c:f>OXM!$I$90</c:f>
              <c:strCache>
                <c:ptCount val="1"/>
                <c:pt idx="0">
                  <c:v>Tommy Bahama Net Sales ex. Wholesale ($MM)</c:v>
                </c:pt>
              </c:strCache>
            </c:strRef>
          </c:tx>
          <c:marker>
            <c:symbol val="none"/>
          </c:marker>
          <c:cat>
            <c:strRef>
              <c:f>OXM!$B$91:$B$105</c:f>
            </c:strRef>
          </c:cat>
          <c:val>
            <c:numRef>
              <c:f>OXM!$I$91:$I$105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C46-42ED-9375-60C5991A84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63200224"/>
        <c:axId val="-863182272"/>
      </c:lineChart>
      <c:catAx>
        <c:axId val="-863194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crossAx val="-863192112"/>
        <c:crosses val="autoZero"/>
        <c:auto val="1"/>
        <c:lblAlgn val="ctr"/>
        <c:lblOffset val="100"/>
        <c:noMultiLvlLbl val="0"/>
      </c:catAx>
      <c:valAx>
        <c:axId val="-8631921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Panel Sales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863194432"/>
        <c:crosses val="autoZero"/>
        <c:crossBetween val="between"/>
      </c:valAx>
      <c:valAx>
        <c:axId val="-8631822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Revenue ($MM)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863200224"/>
        <c:crosses val="max"/>
        <c:crossBetween val="between"/>
      </c:valAx>
      <c:catAx>
        <c:axId val="-863200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863182272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Earnest vs. Reported (QoQ)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OXM!$H$115</c:f>
              <c:strCache>
                <c:ptCount val="1"/>
                <c:pt idx="0">
                  <c:v>Panel Sales</c:v>
                </c:pt>
              </c:strCache>
            </c:strRef>
          </c:tx>
          <c:marker>
            <c:symbol val="none"/>
          </c:marker>
          <c:cat>
            <c:strRef>
              <c:f>OXM!$B$116:$B$129</c:f>
            </c:strRef>
          </c:cat>
          <c:val>
            <c:numRef>
              <c:f>OXM!$H$116:$H$129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2DB-4489-A756-1CACC2E81077}"/>
            </c:ext>
          </c:extLst>
        </c:ser>
        <c:ser>
          <c:idx val="1"/>
          <c:order val="1"/>
          <c:tx>
            <c:strRef>
              <c:f>OXM!$I$115</c:f>
              <c:strCache>
                <c:ptCount val="1"/>
                <c:pt idx="0">
                  <c:v>Tommy Bahama Net Sales ex. Wholesale </c:v>
                </c:pt>
              </c:strCache>
            </c:strRef>
          </c:tx>
          <c:marker>
            <c:symbol val="none"/>
          </c:marker>
          <c:cat>
            <c:strRef>
              <c:f>OXM!$B$116:$B$129</c:f>
            </c:strRef>
          </c:cat>
          <c:val>
            <c:numRef>
              <c:f>OXM!$I$116:$I$129</c:f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2DB-4489-A756-1CACC2E81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59390144"/>
        <c:axId val="-396003792"/>
      </c:lineChart>
      <c:catAx>
        <c:axId val="-859390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crossAx val="-396003792"/>
        <c:crosses val="autoZero"/>
        <c:auto val="1"/>
        <c:lblAlgn val="ctr"/>
        <c:lblOffset val="100"/>
        <c:noMultiLvlLbl val="0"/>
      </c:catAx>
      <c:valAx>
        <c:axId val="-396003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8593901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Earnest vs. Reported (YoY)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OXM!$H$136</c:f>
              <c:strCache>
                <c:ptCount val="1"/>
                <c:pt idx="0">
                  <c:v>Panel Sales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OXM!$B$137:$B$147</c:f>
              <c:strCache>
                <c:ptCount val="11"/>
                <c:pt idx="0">
                  <c:v>2Q14</c:v>
                </c:pt>
                <c:pt idx="1">
                  <c:v>3Q14</c:v>
                </c:pt>
                <c:pt idx="2">
                  <c:v>4Q14</c:v>
                </c:pt>
                <c:pt idx="3">
                  <c:v>1Q15</c:v>
                </c:pt>
                <c:pt idx="4">
                  <c:v>2Q15</c:v>
                </c:pt>
                <c:pt idx="5">
                  <c:v>3Q15</c:v>
                </c:pt>
                <c:pt idx="6">
                  <c:v>4Q15</c:v>
                </c:pt>
                <c:pt idx="7">
                  <c:v>1Q16</c:v>
                </c:pt>
                <c:pt idx="8">
                  <c:v>2Q16</c:v>
                </c:pt>
                <c:pt idx="9">
                  <c:v>3Q16</c:v>
                </c:pt>
                <c:pt idx="10">
                  <c:v>4Q16</c:v>
                </c:pt>
              </c:strCache>
            </c:strRef>
          </c:cat>
          <c:val>
            <c:numRef>
              <c:f>OXM!$H$137:$H$147</c:f>
              <c:numCache>
                <c:formatCode>#0.0%</c:formatCode>
                <c:ptCount val="11"/>
                <c:pt idx="0">
                  <c:v>0.010798</c:v>
                </c:pt>
                <c:pt idx="1">
                  <c:v>0.210798</c:v>
                </c:pt>
                <c:pt idx="2">
                  <c:v>0.410798</c:v>
                </c:pt>
                <c:pt idx="3">
                  <c:v>0.610798</c:v>
                </c:pt>
                <c:pt idx="4">
                  <c:v>0.810798</c:v>
                </c:pt>
                <c:pt idx="5">
                  <c:v>1.010798</c:v>
                </c:pt>
                <c:pt idx="6">
                  <c:v>1.210798</c:v>
                </c:pt>
                <c:pt idx="7">
                  <c:v>1.410798</c:v>
                </c:pt>
                <c:pt idx="8">
                  <c:v>1.610798</c:v>
                </c:pt>
                <c:pt idx="9">
                  <c:v>1.810798</c:v>
                </c:pt>
                <c:pt idx="10">
                  <c:v>2.010798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4FC-4580-92BA-F84B9F7C64FD}"/>
            </c:ext>
          </c:extLst>
        </c:ser>
        <c:ser>
          <c:idx val="1"/>
          <c:order val="1"/>
          <c:tx>
            <c:strRef>
              <c:f>OXM!$I$136</c:f>
              <c:strCache>
                <c:ptCount val="1"/>
                <c:pt idx="0">
                  <c:v>Tommy Bahama Net Sales ex. Wholesale </c:v>
                </c:pt>
              </c:strCache>
            </c:strRef>
          </c:tx>
          <c:spPr>
            <a:ln>
              <a:solidFill>
                <a:srgbClr val="FF6600"/>
              </a:solidFill>
            </a:ln>
          </c:spPr>
          <c:marker>
            <c:symbol val="none"/>
          </c:marker>
          <c:cat>
            <c:strRef>
              <c:f>OXM!$B$137:$B$147</c:f>
              <c:strCache>
                <c:ptCount val="11"/>
                <c:pt idx="0">
                  <c:v>2Q14</c:v>
                </c:pt>
                <c:pt idx="1">
                  <c:v>3Q14</c:v>
                </c:pt>
                <c:pt idx="2">
                  <c:v>4Q14</c:v>
                </c:pt>
                <c:pt idx="3">
                  <c:v>1Q15</c:v>
                </c:pt>
                <c:pt idx="4">
                  <c:v>2Q15</c:v>
                </c:pt>
                <c:pt idx="5">
                  <c:v>3Q15</c:v>
                </c:pt>
                <c:pt idx="6">
                  <c:v>4Q15</c:v>
                </c:pt>
                <c:pt idx="7">
                  <c:v>1Q16</c:v>
                </c:pt>
                <c:pt idx="8">
                  <c:v>2Q16</c:v>
                </c:pt>
                <c:pt idx="9">
                  <c:v>3Q16</c:v>
                </c:pt>
                <c:pt idx="10">
                  <c:v>4Q16</c:v>
                </c:pt>
              </c:strCache>
            </c:strRef>
          </c:cat>
          <c:val>
            <c:numRef>
              <c:f>OXM!$I$137:$I$147</c:f>
              <c:numCache>
                <c:formatCode>#0.0%</c:formatCode>
                <c:ptCount val="11"/>
                <c:pt idx="0">
                  <c:v>0.056568</c:v>
                </c:pt>
                <c:pt idx="1">
                  <c:v>0.088452</c:v>
                </c:pt>
                <c:pt idx="2">
                  <c:v>0.12267</c:v>
                </c:pt>
                <c:pt idx="3">
                  <c:v>0.121969</c:v>
                </c:pt>
                <c:pt idx="4">
                  <c:v>0.090949</c:v>
                </c:pt>
                <c:pt idx="5">
                  <c:v>0.018853</c:v>
                </c:pt>
                <c:pt idx="6">
                  <c:v>0.053193</c:v>
                </c:pt>
                <c:pt idx="7">
                  <c:v>-0.057624</c:v>
                </c:pt>
                <c:pt idx="8">
                  <c:v>0.110159</c:v>
                </c:pt>
                <c:pt idx="9">
                  <c:v>0.029528</c:v>
                </c:pt>
                <c:pt idx="10">
                  <c:v>-0.021336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4FC-4580-92BA-F84B9F7C6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859366336"/>
        <c:axId val="-859363584"/>
      </c:lineChart>
      <c:catAx>
        <c:axId val="-859366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crossAx val="-859363584"/>
        <c:crosses val="autoZero"/>
        <c:auto val="1"/>
        <c:lblAlgn val="ctr"/>
        <c:lblOffset val="100"/>
        <c:noMultiLvlLbl val="0"/>
      </c:catAx>
      <c:valAx>
        <c:axId val="-859363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en-US"/>
              </a:p>
            </c:rich>
          </c:tx>
          <c:layout/>
          <c:overlay val="0"/>
        </c:title>
        <c:numFmt formatCode="#0.0%" sourceLinked="1"/>
        <c:majorTickMark val="out"/>
        <c:minorTickMark val="none"/>
        <c:tickLblPos val="nextTo"/>
        <c:crossAx val="-8593663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0</xdr:rowOff>
    </xdr:from>
    <xdr:to>
      <xdr:col>15</xdr:col>
      <xdr:colOff>381000</xdr:colOff>
      <xdr:row>29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37</xdr:row>
      <xdr:rowOff>0</xdr:rowOff>
    </xdr:from>
    <xdr:to>
      <xdr:col>15</xdr:col>
      <xdr:colOff>381000</xdr:colOff>
      <xdr:row>57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1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62</xdr:row>
      <xdr:rowOff>0</xdr:rowOff>
    </xdr:from>
    <xdr:to>
      <xdr:col>15</xdr:col>
      <xdr:colOff>381000</xdr:colOff>
      <xdr:row>79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1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88</xdr:row>
      <xdr:rowOff>0</xdr:rowOff>
    </xdr:from>
    <xdr:to>
      <xdr:col>16</xdr:col>
      <xdr:colOff>381000</xdr:colOff>
      <xdr:row>105</xdr:row>
      <xdr:rowOff>47625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00000000-0008-0000-1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113</xdr:row>
      <xdr:rowOff>0</xdr:rowOff>
    </xdr:from>
    <xdr:to>
      <xdr:col>17</xdr:col>
      <xdr:colOff>381000</xdr:colOff>
      <xdr:row>129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1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134</xdr:row>
      <xdr:rowOff>0</xdr:rowOff>
    </xdr:from>
    <xdr:to>
      <xdr:col>17</xdr:col>
      <xdr:colOff>381000</xdr:colOff>
      <xdr:row>146</xdr:row>
      <xdr:rowOff>123825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1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0"/>
  <sheetViews>
    <sheetView showGridLines="0" tabSelected="1" workbookViewId="0">
      <pane ySplit="3" topLeftCell="A4" activePane="bottomLeft" state="frozen"/>
      <selection pane="bottomLeft"/>
    </sheetView>
  </sheetViews>
  <sheetFormatPr baseColWidth="10" defaultColWidth="8.83203125" defaultRowHeight="15" outlineLevelRow="1" x14ac:dyDescent="0.2"/>
  <cols>
    <col min="1" max="1" width="2.6640625" customWidth="1"/>
    <col min="2" max="21" width="15.6640625" customWidth="1"/>
  </cols>
  <sheetData>
    <row r="1" spans="1:26" ht="30" customHeight="1" thickBot="1" x14ac:dyDescent="0.35">
      <c r="A1" s="1" t="s">
        <v>0</v>
      </c>
      <c r="G1" s="2" t="s">
        <v>1</v>
      </c>
      <c r="H1" s="2"/>
      <c r="I1" s="2" t="s">
        <v>2</v>
      </c>
      <c r="J1" s="2"/>
    </row>
    <row r="2" spans="1:26" ht="30" customHeight="1" thickBot="1" x14ac:dyDescent="0.25">
      <c r="A2" s="3"/>
      <c r="B2" s="3"/>
      <c r="C2" s="3"/>
      <c r="D2" s="3"/>
      <c r="E2" s="3"/>
      <c r="G2" s="4" t="s">
        <v>3</v>
      </c>
      <c r="H2" s="4" t="s">
        <v>4</v>
      </c>
      <c r="I2" s="4" t="s">
        <v>5</v>
      </c>
      <c r="J2" s="4" t="s">
        <v>6</v>
      </c>
    </row>
    <row r="4" spans="1:26" ht="20" x14ac:dyDescent="0.25">
      <c r="A4" s="5" t="s">
        <v>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idden="1" outlineLevel="1" x14ac:dyDescent="0.2"/>
    <row r="6" spans="1:26" ht="16" hidden="1" outlineLevel="1" x14ac:dyDescent="0.2">
      <c r="B6" s="6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idden="1" outlineLevel="1" x14ac:dyDescent="0.2"/>
    <row r="8" spans="1:26" hidden="1" outlineLevel="1" x14ac:dyDescent="0.2"/>
    <row r="9" spans="1:26" ht="36" hidden="1" outlineLevel="1" x14ac:dyDescent="0.35">
      <c r="D9" s="7" t="s">
        <v>8</v>
      </c>
      <c r="E9" s="7"/>
      <c r="F9" s="7"/>
      <c r="G9" s="8" t="s">
        <v>9</v>
      </c>
    </row>
    <row r="10" spans="1:26" ht="54" hidden="1" outlineLevel="1" x14ac:dyDescent="0.35">
      <c r="B10" s="8" t="s">
        <v>10</v>
      </c>
      <c r="C10" s="8" t="s">
        <v>11</v>
      </c>
      <c r="D10" s="8" t="s">
        <v>12</v>
      </c>
      <c r="E10" s="8" t="s">
        <v>13</v>
      </c>
      <c r="F10" s="8" t="s">
        <v>14</v>
      </c>
      <c r="G10" s="8" t="s">
        <v>15</v>
      </c>
    </row>
    <row r="11" spans="1:26" hidden="1" outlineLevel="1" x14ac:dyDescent="0.2">
      <c r="B11" s="9" t="s">
        <v>16</v>
      </c>
      <c r="C11" s="10">
        <v>41118</v>
      </c>
      <c r="D11" s="11">
        <v>1.1000000000000001</v>
      </c>
      <c r="E11" s="12">
        <v>150</v>
      </c>
      <c r="F11" s="11">
        <v>0.21442495126705646</v>
      </c>
      <c r="G11" s="13">
        <v>93.047989999999999</v>
      </c>
    </row>
    <row r="12" spans="1:26" hidden="1" outlineLevel="1" x14ac:dyDescent="0.2">
      <c r="B12" s="9" t="s">
        <v>17</v>
      </c>
      <c r="C12" s="10">
        <v>41209</v>
      </c>
      <c r="D12" s="11">
        <v>1.1000000000000001</v>
      </c>
      <c r="E12" s="12">
        <v>150</v>
      </c>
      <c r="F12" s="11">
        <v>0.41442495126705647</v>
      </c>
      <c r="G12" s="13">
        <v>65.011589999999998</v>
      </c>
    </row>
    <row r="13" spans="1:26" hidden="1" outlineLevel="1" x14ac:dyDescent="0.2">
      <c r="B13" s="9" t="s">
        <v>18</v>
      </c>
      <c r="C13" s="10">
        <v>41307</v>
      </c>
      <c r="D13" s="11">
        <v>1.1000000000000001</v>
      </c>
      <c r="E13" s="12">
        <v>150</v>
      </c>
      <c r="F13" s="11">
        <v>0.61442495126705654</v>
      </c>
      <c r="G13" s="13">
        <v>117.63675000000001</v>
      </c>
    </row>
    <row r="14" spans="1:26" hidden="1" outlineLevel="1" x14ac:dyDescent="0.2">
      <c r="B14" s="9" t="s">
        <v>19</v>
      </c>
      <c r="C14" s="10">
        <v>41398</v>
      </c>
      <c r="D14" s="11">
        <v>1.1000000000000001</v>
      </c>
      <c r="E14" s="12">
        <v>150</v>
      </c>
      <c r="F14" s="11">
        <v>0.8144249512670565</v>
      </c>
      <c r="G14" s="13">
        <v>103.79394000000001</v>
      </c>
    </row>
    <row r="15" spans="1:26" hidden="1" outlineLevel="1" x14ac:dyDescent="0.2">
      <c r="B15" s="9" t="s">
        <v>20</v>
      </c>
      <c r="C15" s="10">
        <v>41489</v>
      </c>
      <c r="D15" s="11">
        <v>1.1000000000000001</v>
      </c>
      <c r="E15" s="12">
        <v>150</v>
      </c>
      <c r="F15" s="11">
        <v>1.0144249512670565</v>
      </c>
      <c r="G15" s="13">
        <v>117.9794</v>
      </c>
    </row>
    <row r="16" spans="1:26" hidden="1" outlineLevel="1" x14ac:dyDescent="0.2">
      <c r="B16" s="9" t="s">
        <v>21</v>
      </c>
      <c r="C16" s="10">
        <v>41580</v>
      </c>
      <c r="D16" s="11">
        <v>1.1000000000000001</v>
      </c>
      <c r="E16" s="12">
        <v>150</v>
      </c>
      <c r="F16" s="11">
        <v>1.2144249512670564</v>
      </c>
      <c r="G16" s="13">
        <v>78.334320000000005</v>
      </c>
    </row>
    <row r="17" spans="2:7" hidden="1" outlineLevel="1" x14ac:dyDescent="0.2">
      <c r="B17" s="9" t="s">
        <v>22</v>
      </c>
      <c r="C17" s="10">
        <v>41671</v>
      </c>
      <c r="D17" s="11">
        <v>1.1000000000000001</v>
      </c>
      <c r="E17" s="12">
        <v>150</v>
      </c>
      <c r="F17" s="11">
        <v>1.4144249512670566</v>
      </c>
      <c r="G17" s="13">
        <v>130.85826</v>
      </c>
    </row>
    <row r="18" spans="2:7" hidden="1" outlineLevel="1" x14ac:dyDescent="0.2">
      <c r="B18" s="9" t="s">
        <v>23</v>
      </c>
      <c r="C18" s="10">
        <v>41762</v>
      </c>
      <c r="D18" s="11">
        <v>1.1000000000000001</v>
      </c>
      <c r="E18" s="12">
        <v>150</v>
      </c>
      <c r="F18" s="11">
        <v>1.6144249512670565</v>
      </c>
      <c r="G18" s="13">
        <v>109.26770999999999</v>
      </c>
    </row>
    <row r="19" spans="2:7" hidden="1" outlineLevel="1" x14ac:dyDescent="0.2">
      <c r="B19" s="9" t="s">
        <v>24</v>
      </c>
      <c r="C19" s="10">
        <v>41853</v>
      </c>
      <c r="D19" s="11">
        <v>1.1000000000000001</v>
      </c>
      <c r="E19" s="12">
        <v>150</v>
      </c>
      <c r="F19" s="11">
        <v>1.8144249512670565</v>
      </c>
      <c r="G19" s="13">
        <v>124.65331</v>
      </c>
    </row>
    <row r="20" spans="2:7" hidden="1" outlineLevel="1" x14ac:dyDescent="0.2">
      <c r="B20" s="9" t="s">
        <v>25</v>
      </c>
      <c r="C20" s="10">
        <v>41944</v>
      </c>
      <c r="D20" s="11">
        <v>1.1000000000000001</v>
      </c>
      <c r="E20" s="12">
        <v>150</v>
      </c>
      <c r="F20" s="11">
        <v>2.0144249512670567</v>
      </c>
      <c r="G20" s="13">
        <v>85.263159999999999</v>
      </c>
    </row>
    <row r="21" spans="2:7" hidden="1" outlineLevel="1" x14ac:dyDescent="0.2">
      <c r="B21" s="9" t="s">
        <v>26</v>
      </c>
      <c r="C21" s="10">
        <v>42035</v>
      </c>
      <c r="D21" s="11">
        <v>1.1000000000000001</v>
      </c>
      <c r="E21" s="12">
        <v>150</v>
      </c>
      <c r="F21" s="11">
        <v>2.2144249512670564</v>
      </c>
      <c r="G21" s="13">
        <v>146.91077000000001</v>
      </c>
    </row>
    <row r="22" spans="2:7" hidden="1" outlineLevel="1" x14ac:dyDescent="0.2">
      <c r="B22" s="9" t="s">
        <v>27</v>
      </c>
      <c r="C22" s="10">
        <v>42126</v>
      </c>
      <c r="D22" s="11">
        <v>1.1000000000000001</v>
      </c>
      <c r="E22" s="12">
        <v>150</v>
      </c>
      <c r="F22" s="11">
        <v>2.4144249512670566</v>
      </c>
      <c r="G22" s="13">
        <v>122.59499</v>
      </c>
    </row>
    <row r="23" spans="2:7" hidden="1" outlineLevel="1" x14ac:dyDescent="0.2">
      <c r="B23" s="9" t="s">
        <v>28</v>
      </c>
      <c r="C23" s="10">
        <v>42217</v>
      </c>
      <c r="D23" s="11">
        <v>1.1000000000000001</v>
      </c>
      <c r="E23" s="12">
        <v>150</v>
      </c>
      <c r="F23" s="11">
        <v>2.6144249512670568</v>
      </c>
      <c r="G23" s="13">
        <v>135.99044000000001</v>
      </c>
    </row>
    <row r="24" spans="2:7" hidden="1" outlineLevel="1" x14ac:dyDescent="0.2">
      <c r="B24" s="9" t="s">
        <v>29</v>
      </c>
      <c r="C24" s="10">
        <v>42308</v>
      </c>
      <c r="D24" s="11">
        <v>1.1000000000000001</v>
      </c>
      <c r="E24" s="12">
        <v>150</v>
      </c>
      <c r="F24" s="11">
        <v>2.8144249512670565</v>
      </c>
      <c r="G24" s="13">
        <v>86.870699999999999</v>
      </c>
    </row>
    <row r="25" spans="2:7" hidden="1" outlineLevel="1" x14ac:dyDescent="0.2">
      <c r="B25" s="9" t="s">
        <v>30</v>
      </c>
      <c r="C25" s="10">
        <v>42399</v>
      </c>
      <c r="D25" s="11">
        <v>1.1000000000000001</v>
      </c>
      <c r="E25" s="12">
        <v>150</v>
      </c>
      <c r="F25" s="11">
        <v>3.0144249512670567</v>
      </c>
      <c r="G25" s="13">
        <v>154.72545</v>
      </c>
    </row>
    <row r="26" spans="2:7" hidden="1" outlineLevel="1" x14ac:dyDescent="0.2">
      <c r="B26" s="9" t="s">
        <v>31</v>
      </c>
      <c r="C26" s="10">
        <v>42490</v>
      </c>
      <c r="D26" s="11">
        <v>1.1000000000000001</v>
      </c>
      <c r="E26" s="12">
        <v>150</v>
      </c>
      <c r="F26" s="11">
        <v>3.2144249512670564</v>
      </c>
      <c r="G26" s="13">
        <v>115.53049</v>
      </c>
    </row>
    <row r="27" spans="2:7" hidden="1" outlineLevel="1" x14ac:dyDescent="0.2">
      <c r="B27" s="9" t="s">
        <v>32</v>
      </c>
      <c r="C27" s="10">
        <v>42581</v>
      </c>
      <c r="D27" s="11">
        <v>1.1000000000000001</v>
      </c>
      <c r="E27" s="12">
        <v>150</v>
      </c>
      <c r="F27" s="11">
        <v>3.4144249512670566</v>
      </c>
      <c r="G27" s="13">
        <v>150.97102000000001</v>
      </c>
    </row>
    <row r="28" spans="2:7" hidden="1" outlineLevel="1" x14ac:dyDescent="0.2">
      <c r="B28" s="9" t="s">
        <v>33</v>
      </c>
      <c r="C28" s="10">
        <v>42672</v>
      </c>
      <c r="D28" s="11">
        <v>1.1000000000000001</v>
      </c>
      <c r="E28" s="12">
        <v>150</v>
      </c>
      <c r="F28" s="11">
        <v>3.6144249512670568</v>
      </c>
      <c r="G28" s="13">
        <v>89.435860000000005</v>
      </c>
    </row>
    <row r="29" spans="2:7" hidden="1" outlineLevel="1" x14ac:dyDescent="0.2">
      <c r="B29" s="9" t="s">
        <v>34</v>
      </c>
      <c r="C29" s="10">
        <v>42763</v>
      </c>
      <c r="D29" s="11">
        <v>1.1000000000000001</v>
      </c>
      <c r="E29" s="12">
        <v>150</v>
      </c>
      <c r="F29" s="11">
        <v>3.8144249512670565</v>
      </c>
      <c r="G29" s="13">
        <v>151.42410000000001</v>
      </c>
    </row>
    <row r="30" spans="2:7" hidden="1" outlineLevel="1" x14ac:dyDescent="0.2"/>
    <row r="31" spans="2:7" hidden="1" outlineLevel="1" x14ac:dyDescent="0.2">
      <c r="B31" s="9" t="s">
        <v>35</v>
      </c>
      <c r="C31" s="10">
        <v>42459</v>
      </c>
      <c r="D31" s="11">
        <v>0.64800000000000002</v>
      </c>
      <c r="E31" s="12">
        <v>161.21851102941201</v>
      </c>
      <c r="F31" s="11">
        <v>0.65529999999999999</v>
      </c>
    </row>
    <row r="32" spans="2:7" hidden="1" outlineLevel="1" x14ac:dyDescent="0.2">
      <c r="B32" s="9" t="s">
        <v>36</v>
      </c>
      <c r="C32" s="10">
        <v>42823</v>
      </c>
      <c r="D32" s="11">
        <v>0.63770000000000004</v>
      </c>
      <c r="E32" s="12">
        <v>161.06644024700299</v>
      </c>
      <c r="F32" s="11">
        <v>0.64419999999999999</v>
      </c>
    </row>
    <row r="33" spans="2:26" hidden="1" outlineLevel="1" x14ac:dyDescent="0.2">
      <c r="B33" s="9" t="s">
        <v>37</v>
      </c>
      <c r="C33">
        <v>57</v>
      </c>
    </row>
    <row r="34" spans="2:26" hidden="1" outlineLevel="1" x14ac:dyDescent="0.2"/>
    <row r="35" spans="2:26" ht="16" hidden="1" outlineLevel="1" x14ac:dyDescent="0.2">
      <c r="B35" s="6" t="s">
        <v>38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2:26" hidden="1" outlineLevel="1" x14ac:dyDescent="0.2"/>
    <row r="37" spans="2:26" hidden="1" outlineLevel="1" x14ac:dyDescent="0.2"/>
    <row r="38" spans="2:26" ht="36" hidden="1" outlineLevel="1" x14ac:dyDescent="0.35">
      <c r="D38" s="7" t="s">
        <v>8</v>
      </c>
      <c r="E38" s="7"/>
      <c r="F38" s="7"/>
      <c r="G38" s="8" t="s">
        <v>9</v>
      </c>
    </row>
    <row r="39" spans="2:26" ht="54" hidden="1" outlineLevel="1" x14ac:dyDescent="0.35">
      <c r="B39" s="8" t="s">
        <v>10</v>
      </c>
      <c r="C39" s="8" t="s">
        <v>11</v>
      </c>
      <c r="D39" s="8" t="s">
        <v>12</v>
      </c>
      <c r="E39" s="8" t="s">
        <v>13</v>
      </c>
      <c r="F39" s="8" t="s">
        <v>14</v>
      </c>
      <c r="G39" s="8" t="s">
        <v>39</v>
      </c>
      <c r="H39" s="8" t="s">
        <v>40</v>
      </c>
    </row>
    <row r="40" spans="2:26" hidden="1" outlineLevel="1" x14ac:dyDescent="0.2">
      <c r="B40" s="9" t="s">
        <v>17</v>
      </c>
      <c r="C40" s="10">
        <v>41209</v>
      </c>
      <c r="D40" s="14">
        <v>-0.34939999999999999</v>
      </c>
      <c r="E40" s="14">
        <v>2.0400000000000001E-2</v>
      </c>
      <c r="F40" s="14">
        <v>-0.33610000000000001</v>
      </c>
      <c r="G40" s="14">
        <v>-0.301311</v>
      </c>
      <c r="H40" s="14">
        <f t="shared" ref="H40:H57" si="0">IFERROR(F40-G40,"N/A")</f>
        <v>-3.4789000000000014E-2</v>
      </c>
    </row>
    <row r="41" spans="2:26" hidden="1" outlineLevel="1" x14ac:dyDescent="0.2">
      <c r="B41" s="9" t="s">
        <v>18</v>
      </c>
      <c r="C41" s="10">
        <v>41307</v>
      </c>
      <c r="D41" s="14">
        <v>-4.9399999999999999E-2</v>
      </c>
      <c r="E41" s="14">
        <v>1.0204</v>
      </c>
      <c r="F41" s="14">
        <v>-3.6100000000000021E-2</v>
      </c>
      <c r="G41" s="14">
        <v>0.809473</v>
      </c>
      <c r="H41" s="14">
        <f t="shared" si="0"/>
        <v>-0.84557300000000002</v>
      </c>
    </row>
    <row r="42" spans="2:26" hidden="1" outlineLevel="1" x14ac:dyDescent="0.2">
      <c r="B42" s="9" t="s">
        <v>19</v>
      </c>
      <c r="C42" s="10">
        <v>41398</v>
      </c>
      <c r="D42" s="14">
        <v>0.25059999999999999</v>
      </c>
      <c r="E42" s="14">
        <v>2.0204</v>
      </c>
      <c r="F42" s="14">
        <v>0.26389999999999997</v>
      </c>
      <c r="G42" s="14">
        <v>-0.117674</v>
      </c>
      <c r="H42" s="14">
        <f t="shared" si="0"/>
        <v>0.38157399999999997</v>
      </c>
    </row>
    <row r="43" spans="2:26" hidden="1" outlineLevel="1" x14ac:dyDescent="0.2">
      <c r="B43" s="9" t="s">
        <v>20</v>
      </c>
      <c r="C43" s="10">
        <v>41489</v>
      </c>
      <c r="D43" s="14">
        <v>0.55059999999999998</v>
      </c>
      <c r="E43" s="14">
        <v>3.0204</v>
      </c>
      <c r="F43" s="14">
        <v>0.56389999999999985</v>
      </c>
      <c r="G43" s="14">
        <v>0.13666900000000001</v>
      </c>
      <c r="H43" s="14">
        <f t="shared" si="0"/>
        <v>0.42723099999999981</v>
      </c>
    </row>
    <row r="44" spans="2:26" hidden="1" outlineLevel="1" x14ac:dyDescent="0.2">
      <c r="B44" s="9" t="s">
        <v>21</v>
      </c>
      <c r="C44" s="10">
        <v>41580</v>
      </c>
      <c r="D44" s="14">
        <v>0.85060000000000002</v>
      </c>
      <c r="E44" s="14">
        <v>4.0204000000000004</v>
      </c>
      <c r="F44" s="14">
        <v>0.86389999999999989</v>
      </c>
      <c r="G44" s="14">
        <v>-0.33603300000000003</v>
      </c>
      <c r="H44" s="14">
        <f t="shared" si="0"/>
        <v>1.1999329999999999</v>
      </c>
    </row>
    <row r="45" spans="2:26" hidden="1" outlineLevel="1" x14ac:dyDescent="0.2">
      <c r="B45" s="9" t="s">
        <v>22</v>
      </c>
      <c r="C45" s="10">
        <v>41671</v>
      </c>
      <c r="D45" s="14">
        <v>1.1506000000000001</v>
      </c>
      <c r="E45" s="14">
        <v>5.0204000000000004</v>
      </c>
      <c r="F45" s="14">
        <v>1.1638999999999999</v>
      </c>
      <c r="G45" s="14">
        <v>0.67050900000000002</v>
      </c>
      <c r="H45" s="14">
        <f t="shared" si="0"/>
        <v>0.49339099999999991</v>
      </c>
    </row>
    <row r="46" spans="2:26" hidden="1" outlineLevel="1" x14ac:dyDescent="0.2">
      <c r="B46" s="9" t="s">
        <v>23</v>
      </c>
      <c r="C46" s="10">
        <v>41762</v>
      </c>
      <c r="D46" s="14">
        <v>1.4505999999999999</v>
      </c>
      <c r="E46" s="14">
        <v>6.0204000000000004</v>
      </c>
      <c r="F46" s="14">
        <v>1.4638999999999998</v>
      </c>
      <c r="G46" s="14">
        <v>-0.164991</v>
      </c>
      <c r="H46" s="14">
        <f t="shared" si="0"/>
        <v>1.6288909999999999</v>
      </c>
    </row>
    <row r="47" spans="2:26" hidden="1" outlineLevel="1" x14ac:dyDescent="0.2">
      <c r="B47" s="9" t="s">
        <v>24</v>
      </c>
      <c r="C47" s="10">
        <v>41853</v>
      </c>
      <c r="D47" s="14">
        <v>1.7506000000000002</v>
      </c>
      <c r="E47" s="14">
        <v>7.0204000000000004</v>
      </c>
      <c r="F47" s="14">
        <v>1.7639</v>
      </c>
      <c r="G47" s="14">
        <v>0.14080599999999999</v>
      </c>
      <c r="H47" s="14">
        <f t="shared" si="0"/>
        <v>1.623094</v>
      </c>
    </row>
    <row r="48" spans="2:26" hidden="1" outlineLevel="1" x14ac:dyDescent="0.2">
      <c r="B48" s="9" t="s">
        <v>25</v>
      </c>
      <c r="C48" s="10">
        <v>41944</v>
      </c>
      <c r="D48" s="14">
        <v>2.0505999999999998</v>
      </c>
      <c r="E48" s="14">
        <v>8.0204000000000004</v>
      </c>
      <c r="F48" s="14">
        <v>2.0638999999999998</v>
      </c>
      <c r="G48" s="14">
        <v>-0.31599699999999997</v>
      </c>
      <c r="H48" s="14">
        <f t="shared" si="0"/>
        <v>2.3798969999999997</v>
      </c>
    </row>
    <row r="49" spans="2:26" hidden="1" outlineLevel="1" x14ac:dyDescent="0.2">
      <c r="B49" s="9" t="s">
        <v>26</v>
      </c>
      <c r="C49" s="10">
        <v>42035</v>
      </c>
      <c r="D49" s="14">
        <v>2.3505999999999996</v>
      </c>
      <c r="E49" s="14">
        <v>9.0204000000000004</v>
      </c>
      <c r="F49" s="14">
        <v>2.3638999999999997</v>
      </c>
      <c r="G49" s="14">
        <v>0.72302699999999998</v>
      </c>
      <c r="H49" s="14">
        <f t="shared" si="0"/>
        <v>1.6408729999999996</v>
      </c>
    </row>
    <row r="50" spans="2:26" hidden="1" outlineLevel="1" x14ac:dyDescent="0.2">
      <c r="B50" s="9" t="s">
        <v>27</v>
      </c>
      <c r="C50" s="10">
        <v>42126</v>
      </c>
      <c r="D50" s="14">
        <v>2.6505999999999998</v>
      </c>
      <c r="E50" s="14">
        <v>10.0204</v>
      </c>
      <c r="F50" s="14">
        <v>2.6638999999999999</v>
      </c>
      <c r="G50" s="14">
        <v>-0.16551299999999999</v>
      </c>
      <c r="H50" s="14">
        <f t="shared" si="0"/>
        <v>2.8294129999999997</v>
      </c>
    </row>
    <row r="51" spans="2:26" hidden="1" outlineLevel="1" x14ac:dyDescent="0.2">
      <c r="B51" s="9" t="s">
        <v>28</v>
      </c>
      <c r="C51" s="10">
        <v>42217</v>
      </c>
      <c r="D51" s="14">
        <v>2.9505999999999997</v>
      </c>
      <c r="E51" s="14">
        <v>11.0204</v>
      </c>
      <c r="F51" s="14">
        <v>2.9638999999999998</v>
      </c>
      <c r="G51" s="14">
        <v>0.109265</v>
      </c>
      <c r="H51" s="14">
        <f t="shared" si="0"/>
        <v>2.8546349999999996</v>
      </c>
    </row>
    <row r="52" spans="2:26" hidden="1" outlineLevel="1" x14ac:dyDescent="0.2">
      <c r="B52" s="9" t="s">
        <v>29</v>
      </c>
      <c r="C52" s="10">
        <v>42308</v>
      </c>
      <c r="D52" s="14">
        <v>3.2505999999999995</v>
      </c>
      <c r="E52" s="14">
        <v>12.0204</v>
      </c>
      <c r="F52" s="14">
        <v>3.2638999999999996</v>
      </c>
      <c r="G52" s="14">
        <v>-0.36119899999999999</v>
      </c>
      <c r="H52" s="14">
        <f t="shared" si="0"/>
        <v>3.6250989999999996</v>
      </c>
    </row>
    <row r="53" spans="2:26" hidden="1" outlineLevel="1" x14ac:dyDescent="0.2">
      <c r="B53" s="9" t="s">
        <v>30</v>
      </c>
      <c r="C53" s="10">
        <v>42399</v>
      </c>
      <c r="D53" s="14">
        <v>3.5505999999999998</v>
      </c>
      <c r="E53" s="14">
        <v>13.0204</v>
      </c>
      <c r="F53" s="14">
        <v>3.5638999999999998</v>
      </c>
      <c r="G53" s="14">
        <v>0.78110000000000002</v>
      </c>
      <c r="H53" s="14">
        <f t="shared" si="0"/>
        <v>2.7827999999999999</v>
      </c>
    </row>
    <row r="54" spans="2:26" hidden="1" outlineLevel="1" x14ac:dyDescent="0.2">
      <c r="B54" s="9" t="s">
        <v>31</v>
      </c>
      <c r="C54" s="10">
        <v>42490</v>
      </c>
      <c r="D54" s="14">
        <v>3.8506</v>
      </c>
      <c r="E54" s="14">
        <v>14.0204</v>
      </c>
      <c r="F54" s="14">
        <v>3.8639000000000001</v>
      </c>
      <c r="G54" s="14">
        <v>-0.25331900000000002</v>
      </c>
      <c r="H54" s="14">
        <f t="shared" si="0"/>
        <v>4.1172190000000004</v>
      </c>
    </row>
    <row r="55" spans="2:26" hidden="1" outlineLevel="1" x14ac:dyDescent="0.2">
      <c r="B55" s="9" t="s">
        <v>32</v>
      </c>
      <c r="C55" s="10">
        <v>42581</v>
      </c>
      <c r="D55" s="14">
        <v>4.1505999999999998</v>
      </c>
      <c r="E55" s="14">
        <v>15.0204</v>
      </c>
      <c r="F55" s="14">
        <v>4.1638999999999999</v>
      </c>
      <c r="G55" s="14">
        <v>0.30676300000000001</v>
      </c>
      <c r="H55" s="14">
        <f t="shared" si="0"/>
        <v>3.8571369999999998</v>
      </c>
    </row>
    <row r="56" spans="2:26" hidden="1" outlineLevel="1" x14ac:dyDescent="0.2">
      <c r="B56" s="9" t="s">
        <v>33</v>
      </c>
      <c r="C56" s="10">
        <v>42672</v>
      </c>
      <c r="D56" s="14">
        <v>4.4505999999999997</v>
      </c>
      <c r="E56" s="14">
        <v>16.020399999999999</v>
      </c>
      <c r="F56" s="14">
        <v>4.4638999999999998</v>
      </c>
      <c r="G56" s="14">
        <v>-0.40759499999999999</v>
      </c>
      <c r="H56" s="14">
        <f t="shared" si="0"/>
        <v>4.8714949999999995</v>
      </c>
    </row>
    <row r="57" spans="2:26" hidden="1" outlineLevel="1" x14ac:dyDescent="0.2">
      <c r="B57" s="9" t="s">
        <v>34</v>
      </c>
      <c r="C57" s="10">
        <v>42763</v>
      </c>
      <c r="D57" s="14">
        <v>4.7505999999999995</v>
      </c>
      <c r="E57" s="14">
        <v>17.020399999999999</v>
      </c>
      <c r="F57" s="14">
        <v>0.70361499999999999</v>
      </c>
      <c r="G57" s="14">
        <v>0.693102</v>
      </c>
      <c r="H57" s="14">
        <f t="shared" si="0"/>
        <v>1.0512999999999995E-2</v>
      </c>
    </row>
    <row r="58" spans="2:26" hidden="1" outlineLevel="1" x14ac:dyDescent="0.2"/>
    <row r="59" spans="2:26" collapsed="1" x14ac:dyDescent="0.2"/>
    <row r="60" spans="2:26" ht="16" x14ac:dyDescent="0.2">
      <c r="B60" s="6" t="s">
        <v>41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3" spans="2:26" ht="36" x14ac:dyDescent="0.35">
      <c r="D63" s="7" t="s">
        <v>8</v>
      </c>
      <c r="E63" s="7"/>
      <c r="F63" s="7"/>
      <c r="G63" s="8" t="s">
        <v>9</v>
      </c>
    </row>
    <row r="64" spans="2:26" ht="54" x14ac:dyDescent="0.35">
      <c r="B64" s="8" t="s">
        <v>10</v>
      </c>
      <c r="C64" s="8" t="s">
        <v>11</v>
      </c>
      <c r="D64" s="8" t="s">
        <v>12</v>
      </c>
      <c r="E64" s="8" t="s">
        <v>13</v>
      </c>
      <c r="F64" s="8" t="s">
        <v>14</v>
      </c>
      <c r="G64" s="8" t="s">
        <v>39</v>
      </c>
      <c r="H64" s="8" t="s">
        <v>40</v>
      </c>
    </row>
    <row r="65" spans="2:8" x14ac:dyDescent="0.2">
      <c r="B65" s="9" t="s">
        <v>20</v>
      </c>
      <c r="C65" s="10">
        <v>41489</v>
      </c>
      <c r="D65" s="14">
        <v>0.2326</v>
      </c>
      <c r="E65" s="14">
        <v>-1.6999999999999999E-3</v>
      </c>
      <c r="F65" s="14">
        <v>0.2306</v>
      </c>
      <c r="G65" s="14">
        <v>0.26794099999999998</v>
      </c>
      <c r="H65" s="14">
        <f t="shared" ref="H65:H79" si="1">IFERROR(F65-G65,"N/A")</f>
        <v>-3.7340999999999985E-2</v>
      </c>
    </row>
    <row r="66" spans="2:8" x14ac:dyDescent="0.2">
      <c r="B66" s="9" t="s">
        <v>21</v>
      </c>
      <c r="C66" s="10">
        <v>41580</v>
      </c>
      <c r="D66" s="14">
        <v>0.63260000000000005</v>
      </c>
      <c r="E66" s="14">
        <v>0.10830000000000001</v>
      </c>
      <c r="F66" s="14">
        <v>0.43059999999999998</v>
      </c>
      <c r="G66" s="14">
        <v>0.204928</v>
      </c>
      <c r="H66" s="14">
        <f t="shared" si="1"/>
        <v>0.22567199999999998</v>
      </c>
    </row>
    <row r="67" spans="2:8" x14ac:dyDescent="0.2">
      <c r="B67" s="9" t="s">
        <v>22</v>
      </c>
      <c r="C67" s="10">
        <v>41671</v>
      </c>
      <c r="D67" s="14">
        <v>1.0326</v>
      </c>
      <c r="E67" s="14">
        <v>0.21829999999999999</v>
      </c>
      <c r="F67" s="14">
        <v>0.63060000000000005</v>
      </c>
      <c r="G67" s="14">
        <v>0.11239200000000001</v>
      </c>
      <c r="H67" s="14">
        <f t="shared" si="1"/>
        <v>0.518208</v>
      </c>
    </row>
    <row r="68" spans="2:8" x14ac:dyDescent="0.2">
      <c r="B68" s="9" t="s">
        <v>23</v>
      </c>
      <c r="C68" s="10">
        <v>41762</v>
      </c>
      <c r="D68" s="14">
        <v>1.4326000000000001</v>
      </c>
      <c r="E68" s="14">
        <v>0.32830000000000004</v>
      </c>
      <c r="F68" s="14">
        <v>0.83060000000000012</v>
      </c>
      <c r="G68" s="14">
        <v>5.2735999999999998E-2</v>
      </c>
      <c r="H68" s="14">
        <f t="shared" si="1"/>
        <v>0.77786400000000011</v>
      </c>
    </row>
    <row r="69" spans="2:8" x14ac:dyDescent="0.2">
      <c r="B69" s="9" t="s">
        <v>24</v>
      </c>
      <c r="C69" s="10">
        <v>41853</v>
      </c>
      <c r="D69" s="14">
        <v>1.8326</v>
      </c>
      <c r="E69" s="14">
        <v>0.43830000000000002</v>
      </c>
      <c r="F69" s="14">
        <v>1.0306</v>
      </c>
      <c r="G69" s="14">
        <v>5.6568E-2</v>
      </c>
      <c r="H69" s="14">
        <f t="shared" si="1"/>
        <v>0.97403200000000001</v>
      </c>
    </row>
    <row r="70" spans="2:8" x14ac:dyDescent="0.2">
      <c r="B70" s="9" t="s">
        <v>25</v>
      </c>
      <c r="C70" s="10">
        <v>41944</v>
      </c>
      <c r="D70" s="14">
        <v>2.2326000000000001</v>
      </c>
      <c r="E70" s="14">
        <v>0.54830000000000001</v>
      </c>
      <c r="F70" s="14">
        <v>1.2305999999999999</v>
      </c>
      <c r="G70" s="14">
        <v>8.8452000000000003E-2</v>
      </c>
      <c r="H70" s="14">
        <f t="shared" si="1"/>
        <v>1.1421479999999999</v>
      </c>
    </row>
    <row r="71" spans="2:8" x14ac:dyDescent="0.2">
      <c r="B71" s="9" t="s">
        <v>26</v>
      </c>
      <c r="C71" s="10">
        <v>42035</v>
      </c>
      <c r="D71" s="14">
        <v>2.6326000000000005</v>
      </c>
      <c r="E71" s="14">
        <v>0.6583</v>
      </c>
      <c r="F71" s="14">
        <v>1.4306000000000001</v>
      </c>
      <c r="G71" s="14">
        <v>0.12267</v>
      </c>
      <c r="H71" s="14">
        <f t="shared" si="1"/>
        <v>1.30793</v>
      </c>
    </row>
    <row r="72" spans="2:8" x14ac:dyDescent="0.2">
      <c r="B72" s="9" t="s">
        <v>27</v>
      </c>
      <c r="C72" s="10">
        <v>42126</v>
      </c>
      <c r="D72" s="14">
        <v>3.0326000000000004</v>
      </c>
      <c r="E72" s="14">
        <v>0.76829999999999998</v>
      </c>
      <c r="F72" s="14">
        <v>1.6306</v>
      </c>
      <c r="G72" s="14">
        <v>0.12196899999999999</v>
      </c>
      <c r="H72" s="14">
        <f t="shared" si="1"/>
        <v>1.5086310000000001</v>
      </c>
    </row>
    <row r="73" spans="2:8" x14ac:dyDescent="0.2">
      <c r="B73" s="9" t="s">
        <v>28</v>
      </c>
      <c r="C73" s="10">
        <v>42217</v>
      </c>
      <c r="D73" s="14">
        <v>3.4326000000000003</v>
      </c>
      <c r="E73" s="14">
        <v>0.87829999999999997</v>
      </c>
      <c r="F73" s="14">
        <v>1.8306</v>
      </c>
      <c r="G73" s="14">
        <v>9.0949000000000002E-2</v>
      </c>
      <c r="H73" s="14">
        <f t="shared" si="1"/>
        <v>1.7396510000000001</v>
      </c>
    </row>
    <row r="74" spans="2:8" x14ac:dyDescent="0.2">
      <c r="B74" s="9" t="s">
        <v>29</v>
      </c>
      <c r="C74" s="10">
        <v>42308</v>
      </c>
      <c r="D74" s="14">
        <v>3.8326000000000002</v>
      </c>
      <c r="E74" s="14">
        <v>0.98829999999999996</v>
      </c>
      <c r="F74" s="14">
        <v>2.0306000000000002</v>
      </c>
      <c r="G74" s="14">
        <v>1.8853000000000002E-2</v>
      </c>
      <c r="H74" s="14">
        <f t="shared" si="1"/>
        <v>2.0117470000000002</v>
      </c>
    </row>
    <row r="75" spans="2:8" x14ac:dyDescent="0.2">
      <c r="B75" s="9" t="s">
        <v>30</v>
      </c>
      <c r="C75" s="10">
        <v>42399</v>
      </c>
      <c r="D75" s="14">
        <v>4.2325999999999997</v>
      </c>
      <c r="E75" s="14">
        <v>1.0983000000000001</v>
      </c>
      <c r="F75" s="14">
        <v>2.2305999999999999</v>
      </c>
      <c r="G75" s="14">
        <v>5.3192999999999997E-2</v>
      </c>
      <c r="H75" s="14">
        <f t="shared" si="1"/>
        <v>2.1774070000000001</v>
      </c>
    </row>
    <row r="76" spans="2:8" x14ac:dyDescent="0.2">
      <c r="B76" s="9" t="s">
        <v>31</v>
      </c>
      <c r="C76" s="10">
        <v>42490</v>
      </c>
      <c r="D76" s="14">
        <v>4.6326000000000001</v>
      </c>
      <c r="E76" s="14">
        <v>1.2082999999999999</v>
      </c>
      <c r="F76" s="14">
        <v>2.4306000000000001</v>
      </c>
      <c r="G76" s="14">
        <v>-5.7624000000000002E-2</v>
      </c>
      <c r="H76" s="14">
        <f t="shared" si="1"/>
        <v>2.4882240000000002</v>
      </c>
    </row>
    <row r="77" spans="2:8" x14ac:dyDescent="0.2">
      <c r="B77" s="9" t="s">
        <v>32</v>
      </c>
      <c r="C77" s="10">
        <v>42581</v>
      </c>
      <c r="D77" s="14">
        <v>5.0326000000000004</v>
      </c>
      <c r="E77" s="14">
        <v>1.3183</v>
      </c>
      <c r="F77" s="14">
        <v>2.6306000000000003</v>
      </c>
      <c r="G77" s="14">
        <v>0.11015900000000001</v>
      </c>
      <c r="H77" s="14">
        <f t="shared" si="1"/>
        <v>2.5204410000000004</v>
      </c>
    </row>
    <row r="78" spans="2:8" x14ac:dyDescent="0.2">
      <c r="B78" s="9" t="s">
        <v>33</v>
      </c>
      <c r="C78" s="10">
        <v>42672</v>
      </c>
      <c r="D78" s="14">
        <v>5.4325999999999999</v>
      </c>
      <c r="E78" s="14">
        <v>1.4282999999999999</v>
      </c>
      <c r="F78" s="14">
        <v>2.8306</v>
      </c>
      <c r="G78" s="14">
        <v>2.9527999999999999E-2</v>
      </c>
      <c r="H78" s="14">
        <f t="shared" si="1"/>
        <v>2.801072</v>
      </c>
    </row>
    <row r="79" spans="2:8" x14ac:dyDescent="0.2">
      <c r="B79" s="9" t="s">
        <v>34</v>
      </c>
      <c r="C79" s="10">
        <v>42763</v>
      </c>
      <c r="D79" s="14">
        <v>5.8326000000000002</v>
      </c>
      <c r="E79" s="14">
        <v>1.5383</v>
      </c>
      <c r="F79" s="14">
        <v>3.0306000000000002</v>
      </c>
      <c r="G79" s="14">
        <v>-2.1336000000000001E-2</v>
      </c>
      <c r="H79" s="14">
        <f t="shared" si="1"/>
        <v>3.051936</v>
      </c>
    </row>
    <row r="81" spans="1:26" x14ac:dyDescent="0.2">
      <c r="B81" s="9" t="s">
        <v>36</v>
      </c>
      <c r="C81" s="10">
        <v>42823</v>
      </c>
      <c r="D81" s="14">
        <v>-1.5894999999999999E-2</v>
      </c>
      <c r="E81" s="14">
        <v>-1E-3</v>
      </c>
      <c r="F81" s="14">
        <v>-1.6938000000000002E-2</v>
      </c>
      <c r="G81" s="9" t="s">
        <v>42</v>
      </c>
    </row>
    <row r="82" spans="1:26" x14ac:dyDescent="0.2">
      <c r="B82" s="9" t="s">
        <v>37</v>
      </c>
      <c r="C82">
        <v>57</v>
      </c>
    </row>
    <row r="84" spans="1:26" ht="20" x14ac:dyDescent="0.25">
      <c r="A84" s="5" t="s">
        <v>6</v>
      </c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idden="1" outlineLevel="1" x14ac:dyDescent="0.2"/>
    <row r="86" spans="1:26" ht="16" hidden="1" outlineLevel="1" x14ac:dyDescent="0.2">
      <c r="B86" s="6" t="s">
        <v>43</v>
      </c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idden="1" outlineLevel="1" x14ac:dyDescent="0.2"/>
    <row r="88" spans="1:26" hidden="1" outlineLevel="1" x14ac:dyDescent="0.2"/>
    <row r="89" spans="1:26" ht="36" hidden="1" outlineLevel="1" x14ac:dyDescent="0.35">
      <c r="D89" s="7" t="s">
        <v>8</v>
      </c>
      <c r="E89" s="7"/>
      <c r="F89" s="7"/>
      <c r="G89" s="7"/>
      <c r="H89" s="7"/>
      <c r="I89" s="8" t="s">
        <v>9</v>
      </c>
    </row>
    <row r="90" spans="1:26" ht="54" hidden="1" outlineLevel="1" x14ac:dyDescent="0.35">
      <c r="B90" s="8" t="s">
        <v>10</v>
      </c>
      <c r="C90" s="8" t="s">
        <v>11</v>
      </c>
      <c r="D90" s="8" t="s">
        <v>44</v>
      </c>
      <c r="E90" s="8" t="s">
        <v>45</v>
      </c>
      <c r="F90" s="8" t="s">
        <v>46</v>
      </c>
      <c r="G90" s="8" t="s">
        <v>13</v>
      </c>
      <c r="H90" s="8" t="s">
        <v>14</v>
      </c>
      <c r="I90" s="8" t="s">
        <v>15</v>
      </c>
    </row>
    <row r="91" spans="1:26" hidden="1" outlineLevel="1" x14ac:dyDescent="0.2">
      <c r="B91" s="9" t="s">
        <v>20</v>
      </c>
      <c r="C91" s="10">
        <v>41489</v>
      </c>
      <c r="D91" s="15">
        <v>3929</v>
      </c>
      <c r="E91" s="11">
        <v>1.38406719266989</v>
      </c>
      <c r="F91" s="15">
        <v>5438</v>
      </c>
      <c r="G91" s="12">
        <v>138.89617690327299</v>
      </c>
      <c r="H91" s="16">
        <v>755317.41</v>
      </c>
      <c r="I91" s="13">
        <v>117.9794</v>
      </c>
    </row>
    <row r="92" spans="1:26" hidden="1" outlineLevel="1" x14ac:dyDescent="0.2">
      <c r="B92" s="9" t="s">
        <v>21</v>
      </c>
      <c r="C92" s="10">
        <v>41580</v>
      </c>
      <c r="D92" s="15">
        <v>3930</v>
      </c>
      <c r="E92" s="11">
        <v>2.3840671926698898</v>
      </c>
      <c r="F92" s="15">
        <v>5438.1</v>
      </c>
      <c r="G92" s="12">
        <v>139.09617690327298</v>
      </c>
      <c r="H92" s="16">
        <v>755417.41</v>
      </c>
      <c r="I92" s="13">
        <v>78.334320000000005</v>
      </c>
    </row>
    <row r="93" spans="1:26" hidden="1" outlineLevel="1" x14ac:dyDescent="0.2">
      <c r="B93" s="9" t="s">
        <v>22</v>
      </c>
      <c r="C93" s="10">
        <v>41671</v>
      </c>
      <c r="D93" s="15">
        <v>3931</v>
      </c>
      <c r="E93" s="11">
        <v>3.3840671926698898</v>
      </c>
      <c r="F93" s="15">
        <v>5438.2</v>
      </c>
      <c r="G93" s="12">
        <v>139.29617690327299</v>
      </c>
      <c r="H93" s="16">
        <v>755517.41</v>
      </c>
      <c r="I93" s="13">
        <v>130.85826</v>
      </c>
    </row>
    <row r="94" spans="1:26" hidden="1" outlineLevel="1" x14ac:dyDescent="0.2">
      <c r="B94" s="9" t="s">
        <v>23</v>
      </c>
      <c r="C94" s="10">
        <v>41762</v>
      </c>
      <c r="D94" s="15">
        <v>3932</v>
      </c>
      <c r="E94" s="11">
        <v>4.3840671926698898</v>
      </c>
      <c r="F94" s="15">
        <v>5438.3</v>
      </c>
      <c r="G94" s="12">
        <v>139.49617690327298</v>
      </c>
      <c r="H94" s="16">
        <v>755617.41</v>
      </c>
      <c r="I94" s="13">
        <v>109.26770999999999</v>
      </c>
    </row>
    <row r="95" spans="1:26" hidden="1" outlineLevel="1" x14ac:dyDescent="0.2">
      <c r="B95" s="9" t="s">
        <v>24</v>
      </c>
      <c r="C95" s="10">
        <v>41853</v>
      </c>
      <c r="D95" s="15">
        <v>3933</v>
      </c>
      <c r="E95" s="11">
        <v>5.3840671926698898</v>
      </c>
      <c r="F95" s="15">
        <v>5438.4</v>
      </c>
      <c r="G95" s="12">
        <v>139.696176903273</v>
      </c>
      <c r="H95" s="16">
        <v>755717.41</v>
      </c>
      <c r="I95" s="13">
        <v>124.65331</v>
      </c>
    </row>
    <row r="96" spans="1:26" hidden="1" outlineLevel="1" x14ac:dyDescent="0.2">
      <c r="B96" s="9" t="s">
        <v>25</v>
      </c>
      <c r="C96" s="10">
        <v>41944</v>
      </c>
      <c r="D96" s="15">
        <v>3934</v>
      </c>
      <c r="E96" s="11">
        <v>6.3840671926698898</v>
      </c>
      <c r="F96" s="15">
        <v>5438.5</v>
      </c>
      <c r="G96" s="12">
        <v>139.89617690327299</v>
      </c>
      <c r="H96" s="16">
        <v>755817.41</v>
      </c>
      <c r="I96" s="13">
        <v>85.263159999999999</v>
      </c>
    </row>
    <row r="97" spans="2:26" hidden="1" outlineLevel="1" x14ac:dyDescent="0.2">
      <c r="B97" s="9" t="s">
        <v>26</v>
      </c>
      <c r="C97" s="10">
        <v>42035</v>
      </c>
      <c r="D97" s="15">
        <v>3935</v>
      </c>
      <c r="E97" s="11">
        <v>7.3840671926698898</v>
      </c>
      <c r="F97" s="15">
        <v>5438.6</v>
      </c>
      <c r="G97" s="12">
        <v>140.09617690327298</v>
      </c>
      <c r="H97" s="16">
        <v>755917.41</v>
      </c>
      <c r="I97" s="13">
        <v>146.91077000000001</v>
      </c>
    </row>
    <row r="98" spans="2:26" hidden="1" outlineLevel="1" x14ac:dyDescent="0.2">
      <c r="B98" s="9" t="s">
        <v>27</v>
      </c>
      <c r="C98" s="10">
        <v>42126</v>
      </c>
      <c r="D98" s="15">
        <v>3936</v>
      </c>
      <c r="E98" s="11">
        <v>8.3840671926698906</v>
      </c>
      <c r="F98" s="15">
        <v>5438.7</v>
      </c>
      <c r="G98" s="12">
        <v>140.29617690327299</v>
      </c>
      <c r="H98" s="16">
        <v>756017.41</v>
      </c>
      <c r="I98" s="13">
        <v>122.59499</v>
      </c>
    </row>
    <row r="99" spans="2:26" hidden="1" outlineLevel="1" x14ac:dyDescent="0.2">
      <c r="B99" s="9" t="s">
        <v>28</v>
      </c>
      <c r="C99" s="10">
        <v>42217</v>
      </c>
      <c r="D99" s="15">
        <v>3937</v>
      </c>
      <c r="E99" s="11">
        <v>9.3840671926698906</v>
      </c>
      <c r="F99" s="15">
        <v>5438.8</v>
      </c>
      <c r="G99" s="12">
        <v>140.49617690327298</v>
      </c>
      <c r="H99" s="16">
        <v>756117.41</v>
      </c>
      <c r="I99" s="13">
        <v>135.99044000000001</v>
      </c>
    </row>
    <row r="100" spans="2:26" hidden="1" outlineLevel="1" x14ac:dyDescent="0.2">
      <c r="B100" s="9" t="s">
        <v>29</v>
      </c>
      <c r="C100" s="10">
        <v>42308</v>
      </c>
      <c r="D100" s="15">
        <v>3938</v>
      </c>
      <c r="E100" s="11">
        <v>10.384067192669891</v>
      </c>
      <c r="F100" s="15">
        <v>5438.9</v>
      </c>
      <c r="G100" s="12">
        <v>140.696176903273</v>
      </c>
      <c r="H100" s="16">
        <v>756217.41</v>
      </c>
      <c r="I100" s="13">
        <v>86.870699999999999</v>
      </c>
    </row>
    <row r="101" spans="2:26" hidden="1" outlineLevel="1" x14ac:dyDescent="0.2">
      <c r="B101" s="9" t="s">
        <v>30</v>
      </c>
      <c r="C101" s="10">
        <v>42399</v>
      </c>
      <c r="D101" s="15">
        <v>3939</v>
      </c>
      <c r="E101" s="11">
        <v>11.384067192669891</v>
      </c>
      <c r="F101" s="15">
        <v>5439</v>
      </c>
      <c r="G101" s="12">
        <v>140.89617690327299</v>
      </c>
      <c r="H101" s="16">
        <v>756317.41</v>
      </c>
      <c r="I101" s="13">
        <v>154.72545</v>
      </c>
    </row>
    <row r="102" spans="2:26" hidden="1" outlineLevel="1" x14ac:dyDescent="0.2">
      <c r="B102" s="9" t="s">
        <v>31</v>
      </c>
      <c r="C102" s="10">
        <v>42490</v>
      </c>
      <c r="D102" s="15">
        <v>3940</v>
      </c>
      <c r="E102" s="11">
        <v>12.384067192669891</v>
      </c>
      <c r="F102" s="15">
        <v>5439.1</v>
      </c>
      <c r="G102" s="12">
        <v>141.09617690327298</v>
      </c>
      <c r="H102" s="16">
        <v>756417.41</v>
      </c>
      <c r="I102" s="13">
        <v>115.53049</v>
      </c>
    </row>
    <row r="103" spans="2:26" hidden="1" outlineLevel="1" x14ac:dyDescent="0.2">
      <c r="B103" s="9" t="s">
        <v>32</v>
      </c>
      <c r="C103" s="10">
        <v>42581</v>
      </c>
      <c r="D103" s="15">
        <v>3941</v>
      </c>
      <c r="E103" s="11">
        <v>13.384067192669891</v>
      </c>
      <c r="F103" s="15">
        <v>5439.2</v>
      </c>
      <c r="G103" s="12">
        <v>141.29617690327299</v>
      </c>
      <c r="H103" s="16">
        <v>756517.41</v>
      </c>
      <c r="I103" s="13">
        <v>150.97102000000001</v>
      </c>
    </row>
    <row r="104" spans="2:26" hidden="1" outlineLevel="1" x14ac:dyDescent="0.2">
      <c r="B104" s="9" t="s">
        <v>33</v>
      </c>
      <c r="C104" s="10">
        <v>42672</v>
      </c>
      <c r="D104" s="15">
        <v>3942</v>
      </c>
      <c r="E104" s="11">
        <v>14.384067192669891</v>
      </c>
      <c r="F104" s="15">
        <v>5439.3</v>
      </c>
      <c r="G104" s="12">
        <v>141.49617690327298</v>
      </c>
      <c r="H104" s="16">
        <v>756617.41</v>
      </c>
      <c r="I104" s="13">
        <v>89.435860000000005</v>
      </c>
    </row>
    <row r="105" spans="2:26" hidden="1" outlineLevel="1" x14ac:dyDescent="0.2">
      <c r="B105" s="9" t="s">
        <v>34</v>
      </c>
      <c r="C105" s="10">
        <v>42763</v>
      </c>
      <c r="D105" s="15">
        <v>3943</v>
      </c>
      <c r="E105" s="11">
        <v>15.384067192669891</v>
      </c>
      <c r="F105" s="15">
        <v>5439.4</v>
      </c>
      <c r="G105" s="12">
        <v>141.696176903273</v>
      </c>
      <c r="H105" s="16">
        <v>756717.41</v>
      </c>
      <c r="I105" s="13">
        <v>151.42410000000001</v>
      </c>
    </row>
    <row r="106" spans="2:26" hidden="1" outlineLevel="1" x14ac:dyDescent="0.2"/>
    <row r="107" spans="2:26" hidden="1" outlineLevel="1" x14ac:dyDescent="0.2">
      <c r="B107" s="9" t="s">
        <v>35</v>
      </c>
      <c r="C107" s="10">
        <v>42459</v>
      </c>
      <c r="D107" s="15">
        <v>2191</v>
      </c>
      <c r="E107" s="11">
        <v>1.2816065723414001</v>
      </c>
      <c r="F107" s="15">
        <v>2808</v>
      </c>
      <c r="G107" s="12">
        <v>144.10536324786301</v>
      </c>
      <c r="H107" s="16">
        <v>404647.86</v>
      </c>
    </row>
    <row r="108" spans="2:26" hidden="1" outlineLevel="1" x14ac:dyDescent="0.2">
      <c r="B108" s="9" t="s">
        <v>36</v>
      </c>
      <c r="C108" s="10">
        <v>42823</v>
      </c>
      <c r="D108" s="15">
        <v>2258</v>
      </c>
      <c r="E108" s="11">
        <v>1.26705048715678</v>
      </c>
      <c r="F108" s="15">
        <v>2861</v>
      </c>
      <c r="G108" s="12">
        <v>144.08851101013599</v>
      </c>
      <c r="H108" s="16">
        <v>412237.23</v>
      </c>
    </row>
    <row r="109" spans="2:26" hidden="1" outlineLevel="1" x14ac:dyDescent="0.2">
      <c r="B109" s="9" t="s">
        <v>37</v>
      </c>
      <c r="C109">
        <v>57</v>
      </c>
    </row>
    <row r="110" spans="2:26" hidden="1" outlineLevel="1" x14ac:dyDescent="0.2"/>
    <row r="111" spans="2:26" ht="16" hidden="1" outlineLevel="1" x14ac:dyDescent="0.2">
      <c r="B111" s="6" t="s">
        <v>38</v>
      </c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2:26" hidden="1" outlineLevel="1" x14ac:dyDescent="0.2"/>
    <row r="113" spans="2:10" hidden="1" outlineLevel="1" x14ac:dyDescent="0.2"/>
    <row r="114" spans="2:10" ht="36" hidden="1" outlineLevel="1" x14ac:dyDescent="0.35">
      <c r="D114" s="7" t="s">
        <v>8</v>
      </c>
      <c r="E114" s="7"/>
      <c r="F114" s="7"/>
      <c r="G114" s="7"/>
      <c r="H114" s="7"/>
      <c r="I114" s="8" t="s">
        <v>9</v>
      </c>
    </row>
    <row r="115" spans="2:10" ht="54" hidden="1" outlineLevel="1" x14ac:dyDescent="0.35">
      <c r="B115" s="8" t="s">
        <v>10</v>
      </c>
      <c r="C115" s="8" t="s">
        <v>11</v>
      </c>
      <c r="D115" s="8" t="s">
        <v>44</v>
      </c>
      <c r="E115" s="8" t="s">
        <v>45</v>
      </c>
      <c r="F115" s="8" t="s">
        <v>46</v>
      </c>
      <c r="G115" s="8" t="s">
        <v>13</v>
      </c>
      <c r="H115" s="8" t="s">
        <v>14</v>
      </c>
      <c r="I115" s="8" t="s">
        <v>39</v>
      </c>
      <c r="J115" s="8" t="s">
        <v>40</v>
      </c>
    </row>
    <row r="116" spans="2:10" hidden="1" outlineLevel="1" x14ac:dyDescent="0.2">
      <c r="B116" s="9" t="s">
        <v>21</v>
      </c>
      <c r="C116" s="10">
        <v>41580</v>
      </c>
      <c r="D116" s="14">
        <v>-0.386104</v>
      </c>
      <c r="E116" s="14">
        <v>-5.8524E-2</v>
      </c>
      <c r="F116" s="14">
        <v>-0.42203099999999999</v>
      </c>
      <c r="G116" s="14">
        <v>-4.4600000000000001E-2</v>
      </c>
      <c r="H116" s="14">
        <v>-0.447766</v>
      </c>
      <c r="I116" s="14">
        <v>-0.33603300000000003</v>
      </c>
      <c r="J116" s="14">
        <f t="shared" ref="J116:J129" si="2">IFERROR(H116-I116,"N/A")</f>
        <v>-0.11173299999999997</v>
      </c>
    </row>
    <row r="117" spans="2:10" hidden="1" outlineLevel="1" x14ac:dyDescent="0.2">
      <c r="B117" s="9" t="s">
        <v>22</v>
      </c>
      <c r="C117" s="10">
        <v>41671</v>
      </c>
      <c r="D117" s="14">
        <v>0.613896</v>
      </c>
      <c r="E117" s="14">
        <v>0.94147599999999998</v>
      </c>
      <c r="F117" s="14">
        <v>0.57796899999999996</v>
      </c>
      <c r="G117" s="14">
        <v>0.95540000000000003</v>
      </c>
      <c r="H117" s="14">
        <v>0.552234</v>
      </c>
      <c r="I117" s="14">
        <v>0.67050900000000002</v>
      </c>
      <c r="J117" s="14">
        <f t="shared" si="2"/>
        <v>-0.11827500000000002</v>
      </c>
    </row>
    <row r="118" spans="2:10" hidden="1" outlineLevel="1" x14ac:dyDescent="0.2">
      <c r="B118" s="9" t="s">
        <v>23</v>
      </c>
      <c r="C118" s="10">
        <v>41762</v>
      </c>
      <c r="D118" s="14">
        <v>1.613896</v>
      </c>
      <c r="E118" s="14">
        <v>1.941476</v>
      </c>
      <c r="F118" s="14">
        <v>1.577969</v>
      </c>
      <c r="G118" s="14">
        <v>1.9554</v>
      </c>
      <c r="H118" s="14">
        <v>1.5522339999999999</v>
      </c>
      <c r="I118" s="14">
        <v>-0.164991</v>
      </c>
      <c r="J118" s="14">
        <f t="shared" si="2"/>
        <v>1.717225</v>
      </c>
    </row>
    <row r="119" spans="2:10" hidden="1" outlineLevel="1" x14ac:dyDescent="0.2">
      <c r="B119" s="9" t="s">
        <v>24</v>
      </c>
      <c r="C119" s="10">
        <v>41853</v>
      </c>
      <c r="D119" s="14">
        <v>2.613896</v>
      </c>
      <c r="E119" s="14">
        <v>2.9414760000000002</v>
      </c>
      <c r="F119" s="14">
        <v>2.577969</v>
      </c>
      <c r="G119" s="14">
        <v>2.9554</v>
      </c>
      <c r="H119" s="14">
        <v>2.5522339999999999</v>
      </c>
      <c r="I119" s="14">
        <v>0.14080599999999999</v>
      </c>
      <c r="J119" s="14">
        <f t="shared" si="2"/>
        <v>2.4114279999999999</v>
      </c>
    </row>
    <row r="120" spans="2:10" hidden="1" outlineLevel="1" x14ac:dyDescent="0.2">
      <c r="B120" s="9" t="s">
        <v>25</v>
      </c>
      <c r="C120" s="10">
        <v>41944</v>
      </c>
      <c r="D120" s="14">
        <v>3.613896</v>
      </c>
      <c r="E120" s="14">
        <v>3.9414760000000002</v>
      </c>
      <c r="F120" s="14">
        <v>3.577969</v>
      </c>
      <c r="G120" s="14">
        <v>3.9554</v>
      </c>
      <c r="H120" s="14">
        <v>3.5522339999999999</v>
      </c>
      <c r="I120" s="14">
        <v>-0.31599699999999997</v>
      </c>
      <c r="J120" s="14">
        <f t="shared" si="2"/>
        <v>3.8682309999999998</v>
      </c>
    </row>
    <row r="121" spans="2:10" hidden="1" outlineLevel="1" x14ac:dyDescent="0.2">
      <c r="B121" s="9" t="s">
        <v>26</v>
      </c>
      <c r="C121" s="10">
        <v>42035</v>
      </c>
      <c r="D121" s="14">
        <v>4.6138960000000004</v>
      </c>
      <c r="E121" s="14">
        <v>4.9414759999999998</v>
      </c>
      <c r="F121" s="14">
        <v>4.5779690000000004</v>
      </c>
      <c r="G121" s="14">
        <v>4.9554</v>
      </c>
      <c r="H121" s="14">
        <v>4.5522340000000003</v>
      </c>
      <c r="I121" s="14">
        <v>0.72302699999999998</v>
      </c>
      <c r="J121" s="14">
        <f t="shared" si="2"/>
        <v>3.8292070000000002</v>
      </c>
    </row>
    <row r="122" spans="2:10" hidden="1" outlineLevel="1" x14ac:dyDescent="0.2">
      <c r="B122" s="9" t="s">
        <v>27</v>
      </c>
      <c r="C122" s="10">
        <v>42126</v>
      </c>
      <c r="D122" s="14">
        <v>5.6138960000000004</v>
      </c>
      <c r="E122" s="14">
        <v>5.9414759999999998</v>
      </c>
      <c r="F122" s="14">
        <v>5.5779690000000004</v>
      </c>
      <c r="G122" s="14">
        <v>5.9554</v>
      </c>
      <c r="H122" s="14">
        <v>5.5522340000000003</v>
      </c>
      <c r="I122" s="14">
        <v>-0.16551299999999999</v>
      </c>
      <c r="J122" s="14">
        <f t="shared" si="2"/>
        <v>5.7177470000000001</v>
      </c>
    </row>
    <row r="123" spans="2:10" hidden="1" outlineLevel="1" x14ac:dyDescent="0.2">
      <c r="B123" s="9" t="s">
        <v>28</v>
      </c>
      <c r="C123" s="10">
        <v>42217</v>
      </c>
      <c r="D123" s="14">
        <v>6.6138960000000004</v>
      </c>
      <c r="E123" s="14">
        <v>6.9414759999999998</v>
      </c>
      <c r="F123" s="14">
        <v>6.5779690000000004</v>
      </c>
      <c r="G123" s="14">
        <v>6.9554</v>
      </c>
      <c r="H123" s="14">
        <v>6.5522340000000003</v>
      </c>
      <c r="I123" s="14">
        <v>0.109265</v>
      </c>
      <c r="J123" s="14">
        <f t="shared" si="2"/>
        <v>6.4429690000000006</v>
      </c>
    </row>
    <row r="124" spans="2:10" hidden="1" outlineLevel="1" x14ac:dyDescent="0.2">
      <c r="B124" s="9" t="s">
        <v>29</v>
      </c>
      <c r="C124" s="10">
        <v>42308</v>
      </c>
      <c r="D124" s="14">
        <v>7.6138960000000004</v>
      </c>
      <c r="E124" s="14">
        <v>7.9414759999999998</v>
      </c>
      <c r="F124" s="14">
        <v>7.5779690000000004</v>
      </c>
      <c r="G124" s="14">
        <v>7.9554</v>
      </c>
      <c r="H124" s="14">
        <v>7.5522340000000003</v>
      </c>
      <c r="I124" s="14">
        <v>-0.36119899999999999</v>
      </c>
      <c r="J124" s="14">
        <f t="shared" si="2"/>
        <v>7.9134330000000004</v>
      </c>
    </row>
    <row r="125" spans="2:10" hidden="1" outlineLevel="1" x14ac:dyDescent="0.2">
      <c r="B125" s="9" t="s">
        <v>30</v>
      </c>
      <c r="C125" s="10">
        <v>42399</v>
      </c>
      <c r="D125" s="14">
        <v>8.6138960000000004</v>
      </c>
      <c r="E125" s="14">
        <v>8.9414759999999998</v>
      </c>
      <c r="F125" s="14">
        <v>8.5779689999999995</v>
      </c>
      <c r="G125" s="14">
        <v>8.9553999999999991</v>
      </c>
      <c r="H125" s="14">
        <v>8.5522340000000003</v>
      </c>
      <c r="I125" s="14">
        <v>0.78110000000000002</v>
      </c>
      <c r="J125" s="14">
        <f t="shared" si="2"/>
        <v>7.771134</v>
      </c>
    </row>
    <row r="126" spans="2:10" hidden="1" outlineLevel="1" x14ac:dyDescent="0.2">
      <c r="B126" s="9" t="s">
        <v>31</v>
      </c>
      <c r="C126" s="10">
        <v>42490</v>
      </c>
      <c r="D126" s="14">
        <v>9.6138960000000004</v>
      </c>
      <c r="E126" s="14">
        <v>9.9414759999999998</v>
      </c>
      <c r="F126" s="14">
        <v>9.5779689999999995</v>
      </c>
      <c r="G126" s="14">
        <v>9.9553999999999991</v>
      </c>
      <c r="H126" s="14">
        <v>9.5522340000000003</v>
      </c>
      <c r="I126" s="14">
        <v>-0.25331900000000002</v>
      </c>
      <c r="J126" s="14">
        <f t="shared" si="2"/>
        <v>9.8055529999999997</v>
      </c>
    </row>
    <row r="127" spans="2:10" hidden="1" outlineLevel="1" x14ac:dyDescent="0.2">
      <c r="B127" s="9" t="s">
        <v>32</v>
      </c>
      <c r="C127" s="10">
        <v>42581</v>
      </c>
      <c r="D127" s="14">
        <v>10.613896</v>
      </c>
      <c r="E127" s="14">
        <v>10.941476</v>
      </c>
      <c r="F127" s="14">
        <v>10.577969</v>
      </c>
      <c r="G127" s="14">
        <v>10.955399999999999</v>
      </c>
      <c r="H127" s="14">
        <v>10.552234</v>
      </c>
      <c r="I127" s="14">
        <v>0.30676300000000001</v>
      </c>
      <c r="J127" s="14">
        <f t="shared" si="2"/>
        <v>10.245471</v>
      </c>
    </row>
    <row r="128" spans="2:10" hidden="1" outlineLevel="1" x14ac:dyDescent="0.2">
      <c r="B128" s="9" t="s">
        <v>33</v>
      </c>
      <c r="C128" s="10">
        <v>42672</v>
      </c>
      <c r="D128" s="14">
        <v>11.613896</v>
      </c>
      <c r="E128" s="14">
        <v>11.941476</v>
      </c>
      <c r="F128" s="14">
        <v>11.577969</v>
      </c>
      <c r="G128" s="14">
        <v>11.955399999999999</v>
      </c>
      <c r="H128" s="14">
        <v>11.552234</v>
      </c>
      <c r="I128" s="14">
        <v>-0.40759499999999999</v>
      </c>
      <c r="J128" s="14">
        <f t="shared" si="2"/>
        <v>11.959829000000001</v>
      </c>
    </row>
    <row r="129" spans="2:26" hidden="1" outlineLevel="1" x14ac:dyDescent="0.2">
      <c r="B129" s="9" t="s">
        <v>34</v>
      </c>
      <c r="C129" s="10">
        <v>42763</v>
      </c>
      <c r="D129" s="14">
        <v>12.613896</v>
      </c>
      <c r="E129" s="14">
        <v>12.941476</v>
      </c>
      <c r="F129" s="14">
        <v>12.577969</v>
      </c>
      <c r="G129" s="14">
        <v>12.955399999999999</v>
      </c>
      <c r="H129" s="14">
        <v>12.552234</v>
      </c>
      <c r="I129" s="14">
        <v>0.693102</v>
      </c>
      <c r="J129" s="14">
        <f t="shared" si="2"/>
        <v>11.859132000000001</v>
      </c>
    </row>
    <row r="130" spans="2:26" hidden="1" outlineLevel="1" x14ac:dyDescent="0.2"/>
    <row r="131" spans="2:26" collapsed="1" x14ac:dyDescent="0.2"/>
    <row r="132" spans="2:26" ht="16" x14ac:dyDescent="0.2">
      <c r="B132" s="6" t="s">
        <v>41</v>
      </c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5" spans="2:26" ht="36" x14ac:dyDescent="0.35">
      <c r="D135" s="7" t="s">
        <v>8</v>
      </c>
      <c r="E135" s="7"/>
      <c r="F135" s="7"/>
      <c r="G135" s="7"/>
      <c r="H135" s="7"/>
      <c r="I135" s="8" t="s">
        <v>9</v>
      </c>
    </row>
    <row r="136" spans="2:26" ht="54" x14ac:dyDescent="0.35">
      <c r="B136" s="8" t="s">
        <v>10</v>
      </c>
      <c r="C136" s="8" t="s">
        <v>11</v>
      </c>
      <c r="D136" s="8" t="s">
        <v>44</v>
      </c>
      <c r="E136" s="8" t="s">
        <v>45</v>
      </c>
      <c r="F136" s="8" t="s">
        <v>46</v>
      </c>
      <c r="G136" s="8" t="s">
        <v>13</v>
      </c>
      <c r="H136" s="8" t="s">
        <v>14</v>
      </c>
      <c r="I136" s="8" t="s">
        <v>39</v>
      </c>
      <c r="J136" s="8" t="s">
        <v>40</v>
      </c>
    </row>
    <row r="137" spans="2:26" x14ac:dyDescent="0.2">
      <c r="B137" s="9" t="s">
        <v>24</v>
      </c>
      <c r="C137" s="10">
        <v>41853</v>
      </c>
      <c r="D137" s="14">
        <v>7.5845999999999997E-2</v>
      </c>
      <c r="E137" s="14">
        <v>-1.8709E-2</v>
      </c>
      <c r="F137" s="14">
        <v>5.5718999999999998E-2</v>
      </c>
      <c r="G137" s="14">
        <v>-4.2599999999999999E-2</v>
      </c>
      <c r="H137" s="14">
        <v>1.0798E-2</v>
      </c>
      <c r="I137" s="14">
        <v>5.6568E-2</v>
      </c>
      <c r="J137" s="14">
        <f t="shared" ref="J137:J147" si="3">IFERROR(H137-I137,"N/A")</f>
        <v>-4.5769999999999998E-2</v>
      </c>
    </row>
    <row r="138" spans="2:26" x14ac:dyDescent="0.2">
      <c r="B138" s="9" t="s">
        <v>25</v>
      </c>
      <c r="C138" s="10">
        <v>41944</v>
      </c>
      <c r="D138" s="14">
        <v>1.0758460000000001</v>
      </c>
      <c r="E138" s="14">
        <v>0.98129100000000002</v>
      </c>
      <c r="F138" s="14">
        <v>0.25571900000000003</v>
      </c>
      <c r="G138" s="14">
        <v>0.15740000000000001</v>
      </c>
      <c r="H138" s="14">
        <v>0.21079800000000001</v>
      </c>
      <c r="I138" s="14">
        <v>8.8452000000000003E-2</v>
      </c>
      <c r="J138" s="14">
        <f t="shared" si="3"/>
        <v>0.12234600000000001</v>
      </c>
    </row>
    <row r="139" spans="2:26" x14ac:dyDescent="0.2">
      <c r="B139" s="9" t="s">
        <v>26</v>
      </c>
      <c r="C139" s="10">
        <v>42035</v>
      </c>
      <c r="D139" s="14">
        <v>2.0758459999999999</v>
      </c>
      <c r="E139" s="14">
        <v>1.9812909999999999</v>
      </c>
      <c r="F139" s="14">
        <v>0.45571900000000004</v>
      </c>
      <c r="G139" s="14">
        <v>0.35740000000000005</v>
      </c>
      <c r="H139" s="14">
        <v>0.410798</v>
      </c>
      <c r="I139" s="14">
        <v>0.12267</v>
      </c>
      <c r="J139" s="14">
        <f t="shared" si="3"/>
        <v>0.288128</v>
      </c>
    </row>
    <row r="140" spans="2:26" x14ac:dyDescent="0.2">
      <c r="B140" s="9" t="s">
        <v>27</v>
      </c>
      <c r="C140" s="10">
        <v>42126</v>
      </c>
      <c r="D140" s="14">
        <v>3.0758459999999999</v>
      </c>
      <c r="E140" s="14">
        <v>2.9812910000000001</v>
      </c>
      <c r="F140" s="14">
        <v>0.65571900000000005</v>
      </c>
      <c r="G140" s="14">
        <v>0.55740000000000012</v>
      </c>
      <c r="H140" s="14">
        <v>0.61079800000000006</v>
      </c>
      <c r="I140" s="14">
        <v>0.12196899999999999</v>
      </c>
      <c r="J140" s="14">
        <f t="shared" si="3"/>
        <v>0.48882900000000007</v>
      </c>
    </row>
    <row r="141" spans="2:26" x14ac:dyDescent="0.2">
      <c r="B141" s="9" t="s">
        <v>28</v>
      </c>
      <c r="C141" s="10">
        <v>42217</v>
      </c>
      <c r="D141" s="14">
        <v>4.0758460000000003</v>
      </c>
      <c r="E141" s="14">
        <v>3.9812910000000001</v>
      </c>
      <c r="F141" s="14">
        <v>0.85571900000000001</v>
      </c>
      <c r="G141" s="14">
        <v>0.75740000000000007</v>
      </c>
      <c r="H141" s="14">
        <v>0.81079800000000002</v>
      </c>
      <c r="I141" s="14">
        <v>9.0949000000000002E-2</v>
      </c>
      <c r="J141" s="14">
        <f t="shared" si="3"/>
        <v>0.71984899999999996</v>
      </c>
    </row>
    <row r="142" spans="2:26" x14ac:dyDescent="0.2">
      <c r="B142" s="9" t="s">
        <v>29</v>
      </c>
      <c r="C142" s="10">
        <v>42308</v>
      </c>
      <c r="D142" s="14">
        <v>5.0758460000000003</v>
      </c>
      <c r="E142" s="14">
        <v>4.9812909999999997</v>
      </c>
      <c r="F142" s="14">
        <v>1.0557190000000001</v>
      </c>
      <c r="G142" s="14">
        <v>0.95740000000000003</v>
      </c>
      <c r="H142" s="14">
        <v>1.0107980000000001</v>
      </c>
      <c r="I142" s="14">
        <v>1.8853000000000002E-2</v>
      </c>
      <c r="J142" s="14">
        <f t="shared" si="3"/>
        <v>0.99194500000000008</v>
      </c>
    </row>
    <row r="143" spans="2:26" x14ac:dyDescent="0.2">
      <c r="B143" s="9" t="s">
        <v>30</v>
      </c>
      <c r="C143" s="10">
        <v>42399</v>
      </c>
      <c r="D143" s="14">
        <v>6.0758460000000003</v>
      </c>
      <c r="E143" s="14">
        <v>5.9812909999999997</v>
      </c>
      <c r="F143" s="14">
        <v>1.2557190000000003</v>
      </c>
      <c r="G143" s="14">
        <v>1.1574000000000002</v>
      </c>
      <c r="H143" s="14">
        <v>1.2107980000000003</v>
      </c>
      <c r="I143" s="14">
        <v>5.3192999999999997E-2</v>
      </c>
      <c r="J143" s="14">
        <f t="shared" si="3"/>
        <v>1.1576050000000002</v>
      </c>
    </row>
    <row r="144" spans="2:26" x14ac:dyDescent="0.2">
      <c r="B144" s="9" t="s">
        <v>31</v>
      </c>
      <c r="C144" s="10">
        <v>42490</v>
      </c>
      <c r="D144" s="14">
        <v>7.0758460000000003</v>
      </c>
      <c r="E144" s="14">
        <v>6.9812909999999997</v>
      </c>
      <c r="F144" s="14">
        <v>1.4557190000000002</v>
      </c>
      <c r="G144" s="14">
        <v>1.3574000000000002</v>
      </c>
      <c r="H144" s="14">
        <v>1.4107980000000002</v>
      </c>
      <c r="I144" s="14">
        <v>-5.7624000000000002E-2</v>
      </c>
      <c r="J144" s="14">
        <f t="shared" si="3"/>
        <v>1.4684220000000001</v>
      </c>
    </row>
    <row r="145" spans="2:10" x14ac:dyDescent="0.2">
      <c r="B145" s="9" t="s">
        <v>32</v>
      </c>
      <c r="C145" s="10">
        <v>42581</v>
      </c>
      <c r="D145" s="14">
        <v>8.0758460000000003</v>
      </c>
      <c r="E145" s="14">
        <v>7.9812909999999997</v>
      </c>
      <c r="F145" s="14">
        <v>1.6557190000000002</v>
      </c>
      <c r="G145" s="14">
        <v>1.5574000000000001</v>
      </c>
      <c r="H145" s="14">
        <v>1.6107980000000002</v>
      </c>
      <c r="I145" s="14">
        <v>0.11015900000000001</v>
      </c>
      <c r="J145" s="14">
        <f t="shared" si="3"/>
        <v>1.5006390000000001</v>
      </c>
    </row>
    <row r="146" spans="2:10" x14ac:dyDescent="0.2">
      <c r="B146" s="9" t="s">
        <v>33</v>
      </c>
      <c r="C146" s="10">
        <v>42672</v>
      </c>
      <c r="D146" s="14">
        <v>9.0758460000000003</v>
      </c>
      <c r="E146" s="14">
        <v>8.9812910000000006</v>
      </c>
      <c r="F146" s="14">
        <v>1.8557190000000001</v>
      </c>
      <c r="G146" s="14">
        <v>1.7574000000000001</v>
      </c>
      <c r="H146" s="14">
        <v>1.8107980000000001</v>
      </c>
      <c r="I146" s="14">
        <v>2.9527999999999999E-2</v>
      </c>
      <c r="J146" s="14">
        <f t="shared" si="3"/>
        <v>1.7812700000000001</v>
      </c>
    </row>
    <row r="147" spans="2:10" x14ac:dyDescent="0.2">
      <c r="B147" s="9" t="s">
        <v>34</v>
      </c>
      <c r="C147" s="10">
        <v>42763</v>
      </c>
      <c r="D147" s="14">
        <v>10.075846</v>
      </c>
      <c r="E147" s="14">
        <v>9.9812910000000006</v>
      </c>
      <c r="F147" s="14">
        <v>2.0557189999999999</v>
      </c>
      <c r="G147" s="14">
        <v>1.9574</v>
      </c>
      <c r="H147" s="14">
        <v>2.0107979999999999</v>
      </c>
      <c r="I147" s="14">
        <v>-2.1336000000000001E-2</v>
      </c>
      <c r="J147" s="14">
        <f t="shared" si="3"/>
        <v>2.0321339999999997</v>
      </c>
    </row>
    <row r="149" spans="2:10" x14ac:dyDescent="0.2">
      <c r="B149" s="9" t="s">
        <v>36</v>
      </c>
      <c r="C149" s="10">
        <v>42823</v>
      </c>
      <c r="D149" s="14">
        <v>3.0578999999999999E-2</v>
      </c>
      <c r="E149" s="14">
        <v>-1.1358999999999999E-2</v>
      </c>
      <c r="F149" s="14">
        <v>1.8873999999999998E-2</v>
      </c>
      <c r="G149" s="14">
        <v>-2.0000000000000001E-4</v>
      </c>
      <c r="H149" s="14">
        <v>1.8755000000000001E-2</v>
      </c>
      <c r="I149" s="9" t="s">
        <v>42</v>
      </c>
    </row>
    <row r="150" spans="2:10" x14ac:dyDescent="0.2">
      <c r="B150" s="9" t="s">
        <v>37</v>
      </c>
      <c r="C150">
        <v>57</v>
      </c>
    </row>
  </sheetData>
  <mergeCells count="17">
    <mergeCell ref="D89:H89"/>
    <mergeCell ref="B111:Z111"/>
    <mergeCell ref="D114:H114"/>
    <mergeCell ref="B132:Z132"/>
    <mergeCell ref="D135:H135"/>
    <mergeCell ref="B35:Z35"/>
    <mergeCell ref="D38:F38"/>
    <mergeCell ref="B60:Z60"/>
    <mergeCell ref="D63:F63"/>
    <mergeCell ref="A84:Z84"/>
    <mergeCell ref="B86:Z86"/>
    <mergeCell ref="G1:H1"/>
    <mergeCell ref="I1:J1"/>
    <mergeCell ref="A2:E2"/>
    <mergeCell ref="A4:Z4"/>
    <mergeCell ref="B6:Z6"/>
    <mergeCell ref="D9:F9"/>
  </mergeCells>
  <hyperlinks>
    <hyperlink ref="G2" location="'Cover Sheet'!A1" display="Cover Sheet"/>
    <hyperlink ref="H2" location="'Apparel Weekly'!A859" display="Weekly Metrics"/>
    <hyperlink ref="I2" location="'OXM'!A4" display="Index"/>
    <hyperlink ref="J2" location="'OXM'!A84" display="Consistent Shopper"/>
  </hyperlinks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OXM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2017-05-02T15:02:26Z</dcterms:created>
  <dcterms:modified xsi:type="dcterms:W3CDTF">2017-05-02T15:21:36Z</dcterms:modified>
</cp:coreProperties>
</file>